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 activeTab="1"/>
  </bookViews>
  <sheets>
    <sheet name="汇总表" sheetId="3" r:id="rId1"/>
    <sheet name="明细表" sheetId="4" r:id="rId2"/>
    <sheet name="Sheet1" sheetId="5" r:id="rId3"/>
    <sheet name="勿删除（项目类型）" sheetId="2" state="hidden" r:id="rId4"/>
  </sheets>
  <definedNames>
    <definedName name="_xlnm.Print_Titles" localSheetId="0">汇总表!$3:$4</definedName>
    <definedName name="_xlnm.Print_Titles" localSheetId="1">明细表!$1:$5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<sst xmlns="http://schemas.openxmlformats.org/spreadsheetml/2006/main" count="512" uniqueCount="296">
  <si>
    <t>附件3</t>
  </si>
  <si>
    <t>洋县2025年巩固拓展脱贫攻坚成果和乡村振兴项目库汇总表</t>
  </si>
  <si>
    <t>序号</t>
  </si>
  <si>
    <t>项目类型</t>
  </si>
  <si>
    <t>项目个数（个）</t>
  </si>
  <si>
    <t>项目预算总投资（万元）</t>
  </si>
  <si>
    <t>合计</t>
  </si>
  <si>
    <t>1.财政衔接资金</t>
  </si>
  <si>
    <t>2.其他财政资金</t>
  </si>
  <si>
    <t>3.群众自筹等其他资金</t>
  </si>
  <si>
    <t>总计</t>
  </si>
  <si>
    <t>一、产业发展</t>
  </si>
  <si>
    <t>1.生产项目</t>
  </si>
  <si>
    <t>2.加工流通项目</t>
  </si>
  <si>
    <t>3.配套设施项目</t>
  </si>
  <si>
    <t>4.产业服务支撑项目</t>
  </si>
  <si>
    <t>5.金融保险配套项目</t>
  </si>
  <si>
    <t>6.高质量庭院经济</t>
  </si>
  <si>
    <t>二、就业项目</t>
  </si>
  <si>
    <t>1.务工补助</t>
  </si>
  <si>
    <t>2.就业</t>
  </si>
  <si>
    <t>3.创业</t>
  </si>
  <si>
    <t>4.乡村工匠</t>
  </si>
  <si>
    <t>5.公益性岗位</t>
  </si>
  <si>
    <t>三、乡村建设行动</t>
  </si>
  <si>
    <t>1.农村基础设施（含产业配套基础设施）</t>
  </si>
  <si>
    <t>2.人居环境整治</t>
  </si>
  <si>
    <t>3.农村公共服务</t>
  </si>
  <si>
    <t>4.村庄规划编制（含修编）</t>
  </si>
  <si>
    <t>四、易地搬迁后扶</t>
  </si>
  <si>
    <t>易地搬迁后扶</t>
  </si>
  <si>
    <t>五、巩固三保障成果</t>
  </si>
  <si>
    <t>1.住房</t>
  </si>
  <si>
    <t>2.教育</t>
  </si>
  <si>
    <t>3.健康</t>
  </si>
  <si>
    <t>4.综合保障</t>
  </si>
  <si>
    <t>六、乡村治理和农村精神文明建设</t>
  </si>
  <si>
    <t>1.乡村治理</t>
  </si>
  <si>
    <t>2.农村精神文明建设</t>
  </si>
  <si>
    <t>七、项目管理费</t>
  </si>
  <si>
    <t>项目管理费</t>
  </si>
  <si>
    <t>八、其他</t>
  </si>
  <si>
    <t>其他</t>
  </si>
  <si>
    <t>洋县水利局2025年巩固拓展脱贫攻坚成果和乡村振兴项目库明细表</t>
  </si>
  <si>
    <t>项目名称</t>
  </si>
  <si>
    <t>建设内容</t>
  </si>
  <si>
    <t>建设性质(新建、扩建、改建)</t>
  </si>
  <si>
    <t>实施地点（镇/村）</t>
  </si>
  <si>
    <t>绩效目标</t>
  </si>
  <si>
    <t>群众参与和利益联结机制（土地流转、带动生产、帮助产销对接、资产入股、收益分红等）</t>
  </si>
  <si>
    <t>绩效目标申报</t>
  </si>
  <si>
    <t>主管部门</t>
  </si>
  <si>
    <t>项目设施单位</t>
  </si>
  <si>
    <t>项目负责人</t>
  </si>
  <si>
    <t>联系电话</t>
  </si>
  <si>
    <t>项目建设期限</t>
  </si>
  <si>
    <t>资金规模和筹资方式</t>
  </si>
  <si>
    <t>受益对象（人）</t>
  </si>
  <si>
    <t>是否以工代赈方式实施项目</t>
  </si>
  <si>
    <t>是否到户项目</t>
  </si>
  <si>
    <t>是否脱贫村项目</t>
  </si>
  <si>
    <t>是否资产收益</t>
  </si>
  <si>
    <t>是否增加村集体经济收入</t>
  </si>
  <si>
    <t>年度总目标</t>
  </si>
  <si>
    <t>产出指标</t>
  </si>
  <si>
    <t>效益指标</t>
  </si>
  <si>
    <t>满意度</t>
  </si>
  <si>
    <t>合计（万元）</t>
  </si>
  <si>
    <t>其中：1.财政资金</t>
  </si>
  <si>
    <t>2.群众自筹等其他资金</t>
  </si>
  <si>
    <t>受益总人口数</t>
  </si>
  <si>
    <t>其中脱贫人口和监测对象人数</t>
  </si>
  <si>
    <t>是否资产收益扶贫</t>
  </si>
  <si>
    <t>资产收益分配方案（简述）</t>
  </si>
  <si>
    <t>村集体经济收入分配方案（简述）</t>
  </si>
  <si>
    <t>数量指标</t>
  </si>
  <si>
    <t>质量指标</t>
  </si>
  <si>
    <t>时效指标</t>
  </si>
  <si>
    <t>成本指标</t>
  </si>
  <si>
    <t>经济效益</t>
  </si>
  <si>
    <t>社会效益</t>
  </si>
  <si>
    <t>可持续效益</t>
  </si>
  <si>
    <t>财政衔接资金</t>
  </si>
  <si>
    <t>其他财政资金</t>
  </si>
  <si>
    <t>总 计</t>
  </si>
  <si>
    <t>①小型农田水利设施建设</t>
  </si>
  <si>
    <t>2025年洋县谢村镇灌溉机井工程</t>
  </si>
  <si>
    <t>新建机井5座，配套机电设备</t>
  </si>
  <si>
    <t>新建</t>
  </si>
  <si>
    <t>谢村镇下溢水村、范坝村、大池村、五丰村、海莲村</t>
  </si>
  <si>
    <t>此项目属于公益性资产，产权属于村集体所有，建成后移交给村集体进行管理维护，解决群众生产生活，35户106人生产受益，其中脱贫户7户26人</t>
  </si>
  <si>
    <t>务工带动</t>
  </si>
  <si>
    <t>改善农田灌溉面积1520亩，受益群众341户1184人，其中脱贫户37户130人</t>
  </si>
  <si>
    <t>新建机井≥5座</t>
  </si>
  <si>
    <t>项目验收合格率≥100%</t>
  </si>
  <si>
    <t>项目完成及时率≥100%</t>
  </si>
  <si>
    <t>项目补助金额≤50万元</t>
  </si>
  <si>
    <t>粮食增产，群众务工增收</t>
  </si>
  <si>
    <t>解决1520亩的农田灌溉用水</t>
  </si>
  <si>
    <t>工程使用年限≥15年</t>
  </si>
  <si>
    <t>群众满意度≥95%</t>
  </si>
  <si>
    <t>水利局</t>
  </si>
  <si>
    <t>洋县中央财政小型农田水利重点县建设项目办公室</t>
  </si>
  <si>
    <t>杨虎善</t>
  </si>
  <si>
    <t>0916-8212160</t>
  </si>
  <si>
    <t>2025.3-2025.12</t>
  </si>
  <si>
    <t>否</t>
  </si>
  <si>
    <t>/</t>
  </si>
  <si>
    <t>2025年洋县谢村镇五丰村跃进堰渠道改造工程</t>
  </si>
  <si>
    <t>渠道为灌排两用渠道，长度为450m渠道现状为土渠。改造渠底3m，深1.5m。</t>
  </si>
  <si>
    <t>改建</t>
  </si>
  <si>
    <t>谢村镇五丰村</t>
  </si>
  <si>
    <t>项目属于公益性资产，建成后产权归湑惠局马畅管理站所有。改善农田灌溉面积820亩、受益群众135户422人。其中脱贫户15户56人，户均增收300元。</t>
  </si>
  <si>
    <t>改善农田灌溉面积820亩、受益群众422人。</t>
  </si>
  <si>
    <t>改造450m渠道</t>
  </si>
  <si>
    <t>合格率100%</t>
  </si>
  <si>
    <t>项目完成及时率100%</t>
  </si>
  <si>
    <t>解决0.08万亩的农田灌溉用水</t>
  </si>
  <si>
    <t>2025年洋县谢村镇杨填堰灌溉节制闸及渠道砌护工程</t>
  </si>
  <si>
    <t>新建灌溉节制闸一处，渠道衬砌改造120m。</t>
  </si>
  <si>
    <t>谢村镇镇江村、前湾村</t>
  </si>
  <si>
    <t>项目属于公益性资产，建成后产权归谢村镇镇江村、前湾村所有。受益群众2458户5820人，其中脱贫户327户564人和监测对象9户30人，户均增收663元。</t>
  </si>
  <si>
    <t>改善农田灌溉面积1000亩、受益群众5820人。</t>
  </si>
  <si>
    <t>节制闸1座，改造渠道120m</t>
  </si>
  <si>
    <t>项目补助金额≤30万元</t>
  </si>
  <si>
    <t>长期</t>
  </si>
  <si>
    <t>2025年洋县金水镇大地村灌溉泵站改造工程</t>
  </si>
  <si>
    <t>改造大口井1座，毛石砼基础67.2m³，河床毛石砼96m³，更换上水管道等。</t>
  </si>
  <si>
    <t>金水镇大地村</t>
  </si>
  <si>
    <t>此项目属于公益性资产,产权属于村集体所有,建成
后移交村集体进行管理维护。解决70亩农田灌溉难
问题,带动群众32户128人发展产业增收,其中脱贫户
13户36人,户均增收500元。</t>
  </si>
  <si>
    <t>改善农田灌溉面积70亩、受益群众32户128人，其中脱贫户13户32人。</t>
  </si>
  <si>
    <t>项目补助金额≤10.6万元</t>
  </si>
  <si>
    <t>解决70亩的农田灌溉用水</t>
  </si>
  <si>
    <t>是</t>
  </si>
  <si>
    <t>2025年洋县黄安镇石家湾村黑米产业园砌护工程</t>
  </si>
  <si>
    <t>砌护长度三处共353m，完成土方开挖2579m³，土方回填3040m³，C25砼基础551m³，M7.5浆砌石挡墙1245m³。</t>
  </si>
  <si>
    <t>黄安镇石家湾村</t>
  </si>
  <si>
    <t>解决群众生产生活，提高35户106人生产受益，其中脱贫户7户26人</t>
  </si>
  <si>
    <t>砌护处数≥3处</t>
  </si>
  <si>
    <t>质量合格率100%</t>
  </si>
  <si>
    <t>项目竣工及时率100%</t>
  </si>
  <si>
    <t>项目投资≤160万元</t>
  </si>
  <si>
    <t>劳务用工总收益≥9万元</t>
  </si>
  <si>
    <t>受益群众≥35户106人，其中脱贫户7户26人</t>
  </si>
  <si>
    <t>2025年洋县茅坪镇东村、龙亭镇陈靳村灌溉渠道衬砌工程</t>
  </si>
  <si>
    <t>加固改造干渠945m，改造渠系建筑物1座；衬砌改造斗渠4000m，新建、改造渠系建筑物15座</t>
  </si>
  <si>
    <t>茅坪镇东村、龙亭镇陈靳村</t>
  </si>
  <si>
    <t>项目属公益性资产，建成后产权归国有。受益群众6273户20916人，其中脱贫户1276户3907人，监测对象86户275人，户均增收337元。</t>
  </si>
  <si>
    <t>完成渠道改造4945m，渠系建筑物改造1处</t>
  </si>
  <si>
    <t>加固改造引酉总干渠道945m，改造渠系建筑物1座；衬砌改造斗渠4000m，新建、改造渠系建筑物15座</t>
  </si>
  <si>
    <t>项目补助金额≤83万元</t>
  </si>
  <si>
    <t>解决引酉灌区7.7万亩的农田灌溉用水</t>
  </si>
  <si>
    <t>洋县引酉工程灌溉管理局</t>
  </si>
  <si>
    <t>董鹏</t>
  </si>
  <si>
    <t>②产业园（区）</t>
  </si>
  <si>
    <t>①智慧农业</t>
  </si>
  <si>
    <t>②科技服务</t>
  </si>
  <si>
    <t>③人才培养</t>
  </si>
  <si>
    <t>④农业社会化服务</t>
  </si>
  <si>
    <t>5.金融配套项目</t>
  </si>
  <si>
    <t>①小额贷款贴息</t>
  </si>
  <si>
    <t>②小额信贷风险补偿金</t>
  </si>
  <si>
    <t>③新型经营主体贷款贴息</t>
  </si>
  <si>
    <t>④其他</t>
  </si>
  <si>
    <t>①庭院特色种植</t>
  </si>
  <si>
    <t>②庭院特色养殖</t>
  </si>
  <si>
    <t>③庭院特色手工</t>
  </si>
  <si>
    <t>④庭院特色休闲旅游</t>
  </si>
  <si>
    <t>⑤庭院生产生活服务</t>
  </si>
  <si>
    <t>①交通费补助</t>
  </si>
  <si>
    <t>②生产奖补、劳务补助等</t>
  </si>
  <si>
    <t>①帮扶车间（特色手工基地）建设</t>
  </si>
  <si>
    <t>②技能培训</t>
  </si>
  <si>
    <t>③以工代训</t>
  </si>
  <si>
    <t>①创业培训</t>
  </si>
  <si>
    <t>②创业奖补</t>
  </si>
  <si>
    <t>①乡村工匠培育培训</t>
  </si>
  <si>
    <t>②乡村工匠大师工作室</t>
  </si>
  <si>
    <t>③乡村工匠传习所</t>
  </si>
  <si>
    <t>公益性岗位</t>
  </si>
  <si>
    <t>④农村供水保障设施建设</t>
  </si>
  <si>
    <t>2025年洋县农村饮水安全水质检测</t>
  </si>
  <si>
    <t>280个行政村（社区）的800处水源的水质检测工作,消毒、净化药剂配备</t>
  </si>
  <si>
    <t>全县</t>
  </si>
  <si>
    <t>巩固提升全县11.48万户农村人口饮水安全条件</t>
  </si>
  <si>
    <t>解决安全饮水人数≥11.48万户</t>
  </si>
  <si>
    <t>验收合格率≥100%</t>
  </si>
  <si>
    <t>完工及时率≥100%</t>
  </si>
  <si>
    <t>项目投资≤100万元</t>
  </si>
  <si>
    <t>持续改善群众安全饮水质量</t>
  </si>
  <si>
    <t>受益群众≥11.48万户</t>
  </si>
  <si>
    <t>受益农户满意度≥95%</t>
  </si>
  <si>
    <t>水利局
卫健局</t>
  </si>
  <si>
    <t>洋县疾病预防控制中心</t>
  </si>
  <si>
    <t>张晓峰</t>
  </si>
  <si>
    <t>2025.3-2025.9</t>
  </si>
  <si>
    <t>2025年洋县磨子桥镇常牟村饮水安全巩固提升工程</t>
  </si>
  <si>
    <t>埋设安装供水管网共5841米。其中：￠250-PE管道457米，￠200PE管道1881米，￠160PE管道888米，￠125PE管道660米，￠90P管道1252米，￠75PE管道422米，￠63PE管道281米，以及管件。</t>
  </si>
  <si>
    <t>磨子桥镇常牟村</t>
  </si>
  <si>
    <t>此项目属于公益性资产，产权归属国有，建成后移交给县农村供水公司管理维护，解决群众生产生活，提升321户1078人饮水安全水平，其中脱贫户30户102人</t>
  </si>
  <si>
    <t>解决群众生产生活，提升321户1078人饮水安全水平，其中脱贫户30户102人</t>
  </si>
  <si>
    <t>埋设管网≥5.8km</t>
  </si>
  <si>
    <t>项目投资≤70万元</t>
  </si>
  <si>
    <t>劳务用工总收益≥4.2万元</t>
  </si>
  <si>
    <t>受益群众≥321户1078人，其中脱贫户30户102人</t>
  </si>
  <si>
    <t>洋县农村饮水工程建设指挥部办公室</t>
  </si>
  <si>
    <t>2025年洋县磨子桥镇朱刘村饮水安全巩固提升工程</t>
  </si>
  <si>
    <t>埋设安装供水管网共6914米。其中：￠250-PE管道541米，￠200PE管道2226米，￠160PE管道1051米，￠125PE管道782米，￠90P管道1482米，￠75PE管道2500米，￠63PE管道332米，以及管件。</t>
  </si>
  <si>
    <t>磨子桥镇朱刘村</t>
  </si>
  <si>
    <t>此项目属于公益性资产，产权归属国有，建成后移交给县农村供水公司管理维护，解决群众生产生活，提升380户1203人，其中脱贫户33户110人</t>
  </si>
  <si>
    <t>解决群众生产生活，提升380户1203人，其中脱贫户33户110人</t>
  </si>
  <si>
    <t>埋设管网≥6.9km</t>
  </si>
  <si>
    <t>项目投资≤82万元</t>
  </si>
  <si>
    <t>劳务用工总收益≥5万元</t>
  </si>
  <si>
    <t>受益群众≥380户1203人，其中脱贫户33户110人</t>
  </si>
  <si>
    <t>2025年洋县磨子桥镇磨子桥社区饮水安全巩固提升工程</t>
  </si>
  <si>
    <t>埋设安装供水管网共9935米。其中：￠250-PE管道777米，￠200PE管道3199米，￠160PE管道1511米，￠125PE管道1123米，￠90P管道2130米，￠75PE管道718米，￠63PE管道477米，以及管件。</t>
  </si>
  <si>
    <t>磨子桥镇磨子桥社区</t>
  </si>
  <si>
    <t>此项目属于公益性资产，产权归属国有，建成后移交给县农村供水公司管理维护，解决群众生产生活，提升546户2036人，其中脱贫户42户150人</t>
  </si>
  <si>
    <t>解决群众生产生活，提升546户2036人，其中脱贫户42户150人</t>
  </si>
  <si>
    <t>埋设管网≥9.9km</t>
  </si>
  <si>
    <t>项目投资≤118万元</t>
  </si>
  <si>
    <t>劳务用工总收益≥7.2万元</t>
  </si>
  <si>
    <t>受益群众≥546户2036人，其中脱贫户42户150人</t>
  </si>
  <si>
    <t>2025年洋县黄安镇蒙家渡村饮水安全巩固提升工程</t>
  </si>
  <si>
    <t>埋设安装供水管网共8025米。其中：￠250-PE管道628米，￠200PE管道2584米，￠160PE管道1220米，￠125PE管道907米，￠90P管道1720米，￠75PE管道580米，￠63PE管道386米，以及管件。</t>
  </si>
  <si>
    <t>黄安镇蒙家渡村</t>
  </si>
  <si>
    <t>此项目属于公益性资产，产权归属国有，建成后移交给县农村供水公司管理维护，解决群众生产生活，提升441户1568人，其中脱贫户40户142人</t>
  </si>
  <si>
    <t>解决群众生产生活，提升441户1568人，其中脱贫户40户142人</t>
  </si>
  <si>
    <t>埋设管网≥8km</t>
  </si>
  <si>
    <t>项目投资≤96万元</t>
  </si>
  <si>
    <t>劳务用工总收益≥5.8万元</t>
  </si>
  <si>
    <t>受益群众≥441户1568人，其中脱贫户40户142人</t>
  </si>
  <si>
    <t>2025年洋县黄安镇王台村饮水安全巩固提升工程</t>
  </si>
  <si>
    <t>埋设安装供水管网共4660米。其中：￠250-PE管道365米，￠200PE管道1500米，￠160PE管道708米，￠125PE管道527米，￠90P管道999米，￠75PE管道337米，￠63PE管道224米，以及管件。</t>
  </si>
  <si>
    <t>黄安镇王台村</t>
  </si>
  <si>
    <t>此项目属于公益性资产，产权归属国有，建成后移交给县农村供水公司管理维护，解决群众生产生活，提升256户887人，其中脱贫户22户73人</t>
  </si>
  <si>
    <t>解决群众生产生活，提升256户887人，其中脱贫户22户73人</t>
  </si>
  <si>
    <t>埋设管网≥4.6km</t>
  </si>
  <si>
    <t>项目投资≤56万元</t>
  </si>
  <si>
    <t>劳务用工总收益≥3.6万元</t>
  </si>
  <si>
    <t>受益群众≥256户887人，其中脱贫户22户73人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</si>
  <si>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</si>
  <si>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</si>
  <si>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</si>
  <si>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</si>
  <si>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</si>
  <si>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</si>
  <si>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</si>
  <si>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</si>
  <si>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</si>
  <si>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</si>
  <si>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</si>
  <si>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</si>
  <si>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项目子类型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</si>
  <si>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</si>
  <si>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</si>
  <si>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</si>
  <si>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</si>
  <si>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</si>
  <si>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脱贫人口小额贷款贴息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</si>
  <si>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</si>
  <si>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</si>
  <si>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</si>
  <si>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</si>
  <si>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</si>
  <si>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</si>
  <si>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</si>
  <si>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</si>
  <si>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</si>
  <si>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农业龙头企业合作社等经营主体贷款贴息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</si>
  <si>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</si>
  <si>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</si>
  <si>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</si>
  <si>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</si>
  <si>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</si>
  <si>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</si>
  <si>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</si>
  <si>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</si>
  <si>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</si>
  <si>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</si>
  <si>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</si>
  <si>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</si>
  <si>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</si>
  <si>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</si>
  <si>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</si>
  <si>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</si>
  <si>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</si>
  <si>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脱贫人口小额贷款风险补偿金</t>
  </si>
  <si>
    <t>接受留守关爱服务</t>
  </si>
  <si>
    <t>光纤宽带接入</t>
  </si>
  <si>
    <t>村级文化活动广场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</si>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</sst>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2"/>
      <name val="宋体"/>
      <charset val="134"/>
    </font>
    <font>
      <sz val="10"/>
      <name val="宋体"/>
      <charset val="134"/>
    </font>
    <font>
      <sz val="9"/>
      <name val="方正黑体_GBK"/>
      <charset val="134"/>
    </font>
    <font>
      <sz val="14"/>
      <name val="黑体"/>
      <charset val="134"/>
    </font>
    <font>
      <sz val="10"/>
      <name val="方正黑体_GBK"/>
      <charset val="134"/>
    </font>
    <font>
      <sz val="20"/>
      <name val="方正小标宋简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76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/>
    <xf numFmtId="0" fontId="1" fillId="0" borderId="1" xfId="0" applyFont="1" applyFill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0" xfId="0" applyFont="1"/>
    <xf numFmtId="0" fontId="1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workbookViewId="0">
      <selection activeCell="I7" sqref="I7"/>
    </sheetView>
  </sheetViews>
  <sheetFormatPr defaultColWidth="9" defaultRowHeight="12" outlineLevelCol="6"/>
  <cols>
    <col min="1" max="1" width="5.75" style="12" customWidth="1"/>
    <col min="2" max="2" width="28.0416666666667" style="60" customWidth="1"/>
    <col min="3" max="3" width="9.875" style="12" customWidth="1"/>
    <col min="4" max="4" width="9.125" style="12" customWidth="1"/>
    <col min="5" max="6" width="10.375" style="12" customWidth="1"/>
    <col min="7" max="7" width="14.625" style="12" customWidth="1"/>
    <col min="8" max="16384" width="9" style="12"/>
  </cols>
  <sheetData>
    <row r="1" ht="32.1" customHeight="1" spans="1:6">
      <c r="A1" s="61" t="s">
        <v>0</v>
      </c>
      <c r="B1" s="61"/>
      <c r="C1" s="62"/>
      <c r="D1" s="62"/>
      <c r="E1" s="62"/>
      <c r="F1" s="62"/>
    </row>
    <row r="2" ht="65" customHeight="1" spans="1:7">
      <c r="A2" s="63" t="s">
        <v>1</v>
      </c>
      <c r="B2" s="64"/>
      <c r="C2" s="63"/>
      <c r="D2" s="63"/>
      <c r="E2" s="63"/>
      <c r="F2" s="63"/>
      <c r="G2" s="63"/>
    </row>
    <row r="3" s="59" customFormat="1" ht="24" customHeight="1" spans="1:7">
      <c r="A3" s="65" t="s">
        <v>2</v>
      </c>
      <c r="B3" s="65" t="s">
        <v>3</v>
      </c>
      <c r="C3" s="66" t="s">
        <v>4</v>
      </c>
      <c r="D3" s="67" t="s">
        <v>5</v>
      </c>
      <c r="E3" s="68"/>
      <c r="F3" s="68"/>
      <c r="G3" s="69"/>
    </row>
    <row r="4" s="59" customFormat="1" ht="48" customHeight="1" spans="1:7">
      <c r="A4" s="70"/>
      <c r="B4" s="70"/>
      <c r="C4" s="66"/>
      <c r="D4" s="66" t="s">
        <v>6</v>
      </c>
      <c r="E4" s="66" t="s">
        <v>7</v>
      </c>
      <c r="F4" s="66" t="s">
        <v>8</v>
      </c>
      <c r="G4" s="66" t="s">
        <v>9</v>
      </c>
    </row>
    <row r="5" s="59" customFormat="1" ht="30" customHeight="1" spans="1:7">
      <c r="A5" s="71"/>
      <c r="B5" s="72" t="s">
        <v>10</v>
      </c>
      <c r="C5" s="71"/>
      <c r="D5" s="71"/>
      <c r="E5" s="71"/>
      <c r="F5" s="71"/>
      <c r="G5" s="71"/>
    </row>
    <row r="6" s="59" customFormat="1" ht="30" customHeight="1" spans="1:7">
      <c r="A6" s="71">
        <v>1</v>
      </c>
      <c r="B6" s="73" t="s">
        <v>11</v>
      </c>
      <c r="C6" s="74"/>
      <c r="D6" s="74"/>
      <c r="E6" s="74"/>
      <c r="F6" s="74"/>
      <c r="G6" s="74"/>
    </row>
    <row r="7" s="59" customFormat="1" ht="30" customHeight="1" spans="1:7">
      <c r="A7" s="71">
        <v>2</v>
      </c>
      <c r="B7" s="75" t="s">
        <v>12</v>
      </c>
      <c r="C7" s="71"/>
      <c r="D7" s="71"/>
      <c r="E7" s="71"/>
      <c r="F7" s="71"/>
      <c r="G7" s="71"/>
    </row>
    <row r="8" s="59" customFormat="1" ht="30" customHeight="1" spans="1:7">
      <c r="A8" s="71">
        <v>3</v>
      </c>
      <c r="B8" s="75" t="s">
        <v>13</v>
      </c>
      <c r="C8" s="71"/>
      <c r="D8" s="71"/>
      <c r="E8" s="71"/>
      <c r="F8" s="71"/>
      <c r="G8" s="71"/>
    </row>
    <row r="9" s="59" customFormat="1" ht="30" customHeight="1" spans="1:7">
      <c r="A9" s="71">
        <v>4</v>
      </c>
      <c r="B9" s="75" t="s">
        <v>14</v>
      </c>
      <c r="C9" s="71"/>
      <c r="D9" s="71"/>
      <c r="E9" s="71"/>
      <c r="F9" s="71"/>
      <c r="G9" s="71"/>
    </row>
    <row r="10" s="59" customFormat="1" ht="30" customHeight="1" spans="1:7">
      <c r="A10" s="71">
        <v>5</v>
      </c>
      <c r="B10" s="75" t="s">
        <v>15</v>
      </c>
      <c r="C10" s="71"/>
      <c r="D10" s="71"/>
      <c r="E10" s="71"/>
      <c r="F10" s="71"/>
      <c r="G10" s="71"/>
    </row>
    <row r="11" s="59" customFormat="1" ht="30" customHeight="1" spans="1:7">
      <c r="A11" s="71">
        <v>6</v>
      </c>
      <c r="B11" s="75" t="s">
        <v>16</v>
      </c>
      <c r="C11" s="71"/>
      <c r="D11" s="71"/>
      <c r="E11" s="71"/>
      <c r="F11" s="71"/>
      <c r="G11" s="71"/>
    </row>
    <row r="12" s="59" customFormat="1" ht="30" customHeight="1" spans="1:7">
      <c r="A12" s="71">
        <v>7</v>
      </c>
      <c r="B12" s="75" t="s">
        <v>17</v>
      </c>
      <c r="C12" s="71"/>
      <c r="D12" s="71"/>
      <c r="E12" s="71"/>
      <c r="F12" s="71"/>
      <c r="G12" s="71"/>
    </row>
    <row r="13" s="59" customFormat="1" ht="30" customHeight="1" spans="1:7">
      <c r="A13" s="71">
        <v>8</v>
      </c>
      <c r="B13" s="73" t="s">
        <v>18</v>
      </c>
      <c r="C13" s="74"/>
      <c r="D13" s="74"/>
      <c r="E13" s="74"/>
      <c r="F13" s="74"/>
      <c r="G13" s="74"/>
    </row>
    <row r="14" s="59" customFormat="1" ht="30" customHeight="1" spans="1:7">
      <c r="A14" s="71">
        <v>9</v>
      </c>
      <c r="B14" s="75" t="s">
        <v>19</v>
      </c>
      <c r="C14" s="71"/>
      <c r="D14" s="71"/>
      <c r="E14" s="71"/>
      <c r="F14" s="71"/>
      <c r="G14" s="71"/>
    </row>
    <row r="15" s="59" customFormat="1" ht="30" customHeight="1" spans="1:7">
      <c r="A15" s="71">
        <v>10</v>
      </c>
      <c r="B15" s="75" t="s">
        <v>20</v>
      </c>
      <c r="C15" s="71"/>
      <c r="D15" s="71"/>
      <c r="E15" s="71"/>
      <c r="F15" s="71"/>
      <c r="G15" s="71"/>
    </row>
    <row r="16" s="59" customFormat="1" ht="30" customHeight="1" spans="1:7">
      <c r="A16" s="71">
        <v>11</v>
      </c>
      <c r="B16" s="75" t="s">
        <v>21</v>
      </c>
      <c r="C16" s="71"/>
      <c r="D16" s="71"/>
      <c r="E16" s="71"/>
      <c r="F16" s="71"/>
      <c r="G16" s="71"/>
    </row>
    <row r="17" s="59" customFormat="1" ht="30" customHeight="1" spans="1:7">
      <c r="A17" s="71">
        <v>12</v>
      </c>
      <c r="B17" s="75" t="s">
        <v>22</v>
      </c>
      <c r="C17" s="71"/>
      <c r="D17" s="71"/>
      <c r="E17" s="71"/>
      <c r="F17" s="71"/>
      <c r="G17" s="71"/>
    </row>
    <row r="18" s="59" customFormat="1" ht="30" customHeight="1" spans="1:7">
      <c r="A18" s="71">
        <v>13</v>
      </c>
      <c r="B18" s="75" t="s">
        <v>23</v>
      </c>
      <c r="C18" s="71"/>
      <c r="D18" s="71"/>
      <c r="E18" s="71"/>
      <c r="F18" s="71"/>
      <c r="G18" s="71"/>
    </row>
    <row r="19" s="59" customFormat="1" ht="30" customHeight="1" spans="1:7">
      <c r="A19" s="71">
        <v>14</v>
      </c>
      <c r="B19" s="73" t="s">
        <v>24</v>
      </c>
      <c r="C19" s="71"/>
      <c r="D19" s="71"/>
      <c r="E19" s="71"/>
      <c r="F19" s="71"/>
      <c r="G19" s="71"/>
    </row>
    <row r="20" s="59" customFormat="1" ht="53.1" customHeight="1" spans="1:7">
      <c r="A20" s="71">
        <v>15</v>
      </c>
      <c r="B20" s="75" t="s">
        <v>25</v>
      </c>
      <c r="C20" s="71"/>
      <c r="D20" s="71"/>
      <c r="E20" s="71"/>
      <c r="F20" s="71"/>
      <c r="G20" s="71"/>
    </row>
    <row r="21" s="59" customFormat="1" ht="30" customHeight="1" spans="1:7">
      <c r="A21" s="71">
        <v>16</v>
      </c>
      <c r="B21" s="75" t="s">
        <v>26</v>
      </c>
      <c r="C21" s="71"/>
      <c r="D21" s="71"/>
      <c r="E21" s="71"/>
      <c r="F21" s="71"/>
      <c r="G21" s="71"/>
    </row>
    <row r="22" s="59" customFormat="1" ht="30" customHeight="1" spans="1:7">
      <c r="A22" s="71">
        <v>17</v>
      </c>
      <c r="B22" s="75" t="s">
        <v>27</v>
      </c>
      <c r="C22" s="71"/>
      <c r="D22" s="71"/>
      <c r="E22" s="71"/>
      <c r="F22" s="71"/>
      <c r="G22" s="71"/>
    </row>
    <row r="23" s="59" customFormat="1" ht="51" customHeight="1" spans="1:7">
      <c r="A23" s="71">
        <v>18</v>
      </c>
      <c r="B23" s="75" t="s">
        <v>28</v>
      </c>
      <c r="C23" s="71"/>
      <c r="D23" s="71"/>
      <c r="E23" s="71"/>
      <c r="F23" s="71"/>
      <c r="G23" s="71"/>
    </row>
    <row r="24" s="59" customFormat="1" ht="30" customHeight="1" spans="1:7">
      <c r="A24" s="71">
        <v>19</v>
      </c>
      <c r="B24" s="73" t="s">
        <v>29</v>
      </c>
      <c r="C24" s="74"/>
      <c r="D24" s="74"/>
      <c r="E24" s="74"/>
      <c r="F24" s="74"/>
      <c r="G24" s="74"/>
    </row>
    <row r="25" s="59" customFormat="1" ht="30" customHeight="1" spans="1:7">
      <c r="A25" s="71">
        <v>20</v>
      </c>
      <c r="B25" s="75" t="s">
        <v>30</v>
      </c>
      <c r="C25" s="71"/>
      <c r="D25" s="71"/>
      <c r="E25" s="71"/>
      <c r="F25" s="71"/>
      <c r="G25" s="71"/>
    </row>
    <row r="26" s="59" customFormat="1" ht="30" customHeight="1" spans="1:7">
      <c r="A26" s="71">
        <v>21</v>
      </c>
      <c r="B26" s="73" t="s">
        <v>31</v>
      </c>
      <c r="C26" s="74"/>
      <c r="D26" s="74"/>
      <c r="E26" s="74"/>
      <c r="F26" s="74"/>
      <c r="G26" s="74"/>
    </row>
    <row r="27" s="59" customFormat="1" ht="30" customHeight="1" spans="1:7">
      <c r="A27" s="71">
        <v>22</v>
      </c>
      <c r="B27" s="75" t="s">
        <v>32</v>
      </c>
      <c r="C27" s="71"/>
      <c r="D27" s="71"/>
      <c r="E27" s="71"/>
      <c r="F27" s="71"/>
      <c r="G27" s="71"/>
    </row>
    <row r="28" s="59" customFormat="1" ht="30" customHeight="1" spans="1:7">
      <c r="A28" s="71">
        <v>23</v>
      </c>
      <c r="B28" s="75" t="s">
        <v>33</v>
      </c>
      <c r="C28" s="71"/>
      <c r="D28" s="71"/>
      <c r="E28" s="71"/>
      <c r="F28" s="71"/>
      <c r="G28" s="71"/>
    </row>
    <row r="29" s="59" customFormat="1" ht="30" customHeight="1" spans="1:7">
      <c r="A29" s="71">
        <v>24</v>
      </c>
      <c r="B29" s="75" t="s">
        <v>34</v>
      </c>
      <c r="C29" s="71"/>
      <c r="D29" s="71"/>
      <c r="E29" s="71"/>
      <c r="F29" s="71"/>
      <c r="G29" s="71"/>
    </row>
    <row r="30" s="59" customFormat="1" ht="30" customHeight="1" spans="1:7">
      <c r="A30" s="71">
        <v>25</v>
      </c>
      <c r="B30" s="75" t="s">
        <v>35</v>
      </c>
      <c r="C30" s="71"/>
      <c r="D30" s="71"/>
      <c r="E30" s="71"/>
      <c r="F30" s="71"/>
      <c r="G30" s="71"/>
    </row>
    <row r="31" s="59" customFormat="1" ht="51.95" customHeight="1" spans="1:7">
      <c r="A31" s="71">
        <v>26</v>
      </c>
      <c r="B31" s="73" t="s">
        <v>36</v>
      </c>
      <c r="C31" s="74"/>
      <c r="D31" s="74"/>
      <c r="E31" s="74"/>
      <c r="F31" s="74"/>
      <c r="G31" s="74"/>
    </row>
    <row r="32" s="59" customFormat="1" ht="30" customHeight="1" spans="1:7">
      <c r="A32" s="71">
        <v>27</v>
      </c>
      <c r="B32" s="75" t="s">
        <v>37</v>
      </c>
      <c r="C32" s="71"/>
      <c r="D32" s="71"/>
      <c r="E32" s="71"/>
      <c r="F32" s="71"/>
      <c r="G32" s="71"/>
    </row>
    <row r="33" s="59" customFormat="1" ht="30" customHeight="1" spans="1:7">
      <c r="A33" s="71">
        <v>28</v>
      </c>
      <c r="B33" s="75" t="s">
        <v>38</v>
      </c>
      <c r="C33" s="71"/>
      <c r="D33" s="71"/>
      <c r="E33" s="71"/>
      <c r="F33" s="71"/>
      <c r="G33" s="71"/>
    </row>
    <row r="34" s="59" customFormat="1" ht="30" customHeight="1" spans="1:7">
      <c r="A34" s="71">
        <v>29</v>
      </c>
      <c r="B34" s="73" t="s">
        <v>39</v>
      </c>
      <c r="C34" s="74"/>
      <c r="D34" s="74"/>
      <c r="E34" s="74"/>
      <c r="F34" s="74"/>
      <c r="G34" s="74"/>
    </row>
    <row r="35" s="59" customFormat="1" ht="30" customHeight="1" spans="1:7">
      <c r="A35" s="71">
        <v>30</v>
      </c>
      <c r="B35" s="76" t="s">
        <v>40</v>
      </c>
      <c r="C35" s="71"/>
      <c r="D35" s="71"/>
      <c r="E35" s="71"/>
      <c r="F35" s="71"/>
      <c r="G35" s="71"/>
    </row>
    <row r="36" s="59" customFormat="1" ht="30" customHeight="1" spans="1:7">
      <c r="A36" s="71">
        <v>31</v>
      </c>
      <c r="B36" s="73" t="s">
        <v>41</v>
      </c>
      <c r="C36" s="74"/>
      <c r="D36" s="74"/>
      <c r="E36" s="74"/>
      <c r="F36" s="74"/>
      <c r="G36" s="74"/>
    </row>
    <row r="37" s="59" customFormat="1" ht="30" customHeight="1" spans="1:7">
      <c r="A37" s="71">
        <v>32</v>
      </c>
      <c r="B37" s="76" t="s">
        <v>42</v>
      </c>
      <c r="C37" s="71"/>
      <c r="D37" s="71"/>
      <c r="E37" s="71"/>
      <c r="F37" s="71"/>
      <c r="G37" s="71"/>
    </row>
    <row r="38" ht="15" customHeight="1"/>
  </sheetData>
  <mergeCells count="6">
    <mergeCell ref="A1:B1"/>
    <mergeCell ref="A2:G2"/>
    <mergeCell ref="D3:G3"/>
    <mergeCell ref="A3:A4"/>
    <mergeCell ref="B3:B4"/>
    <mergeCell ref="C3:C4"/>
  </mergeCells>
  <pageMargins left="0.354166666666667" right="0.354166666666667" top="0.550694444444444" bottom="0.550694444444444" header="0.511811023622047" footer="0.511811023622047"/>
  <pageSetup paperSize="9" firstPageNumber="9" fitToHeight="0" orientation="portrait" useFirstPageNumber="1"/>
  <headerFooter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P98"/>
  <sheetViews>
    <sheetView tabSelected="1" workbookViewId="0">
      <selection activeCell="J94" sqref="J94"/>
    </sheetView>
  </sheetViews>
  <sheetFormatPr defaultColWidth="8.75" defaultRowHeight="12"/>
  <cols>
    <col min="1" max="1" width="3.875" style="12" customWidth="1"/>
    <col min="2" max="2" width="27.375" style="13" customWidth="1"/>
    <col min="3" max="3" width="11.375" style="12" customWidth="1"/>
    <col min="4" max="4" width="12.5916666666667" style="12" customWidth="1"/>
    <col min="5" max="5" width="4.625" style="12" customWidth="1"/>
    <col min="6" max="6" width="14.6083333333333" style="12" customWidth="1"/>
    <col min="7" max="7" width="8.75" style="12"/>
    <col min="8" max="8" width="11.125" style="12"/>
    <col min="9" max="9" width="8.125" style="12" customWidth="1"/>
    <col min="10" max="16" width="4.375" style="12" customWidth="1"/>
    <col min="17" max="17" width="3.625" style="12" customWidth="1"/>
    <col min="18" max="20" width="5.75" style="12" customWidth="1"/>
    <col min="21" max="21" width="10.125" style="12" customWidth="1"/>
    <col min="22" max="22" width="5.5" style="12" customWidth="1"/>
    <col min="23" max="23" width="6.625" style="12" customWidth="1"/>
    <col min="24" max="24" width="5.625" style="12" customWidth="1"/>
    <col min="25" max="25" width="5" style="12" customWidth="1"/>
    <col min="26" max="26" width="5.125" style="12" customWidth="1"/>
    <col min="27" max="28" width="6.125" style="12" customWidth="1"/>
    <col min="29" max="29" width="4.375" style="12" customWidth="1"/>
    <col min="30" max="30" width="3.875" style="12" customWidth="1"/>
    <col min="31" max="31" width="3.75" style="12" customWidth="1"/>
    <col min="32" max="32" width="4.25" style="12" customWidth="1"/>
    <col min="33" max="33" width="7.4" style="12" customWidth="1"/>
    <col min="34" max="34" width="3.45833333333333" style="12" customWidth="1"/>
    <col min="35" max="16384" width="8.75" style="12"/>
  </cols>
  <sheetData>
    <row r="1" s="9" customFormat="1" ht="22.5" customHeight="1" spans="1:4">
      <c r="A1" s="14" t="s">
        <v>0</v>
      </c>
      <c r="B1" s="15"/>
      <c r="C1" s="16"/>
      <c r="D1" s="16"/>
    </row>
    <row r="2" s="9" customFormat="1" ht="48.95" customHeight="1" spans="1:35">
      <c r="A2" s="17" t="s">
        <v>43</v>
      </c>
      <c r="B2" s="1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="10" customFormat="1" ht="28.5" customHeight="1" spans="1:35">
      <c r="A3" s="19" t="s">
        <v>2</v>
      </c>
      <c r="B3" s="19" t="s">
        <v>3</v>
      </c>
      <c r="C3" s="19" t="s">
        <v>44</v>
      </c>
      <c r="D3" s="19" t="s">
        <v>45</v>
      </c>
      <c r="E3" s="19" t="s">
        <v>46</v>
      </c>
      <c r="F3" s="19" t="s">
        <v>47</v>
      </c>
      <c r="G3" s="20" t="s">
        <v>48</v>
      </c>
      <c r="H3" s="20" t="s">
        <v>49</v>
      </c>
      <c r="I3" s="20" t="s">
        <v>50</v>
      </c>
      <c r="J3" s="20"/>
      <c r="K3" s="20"/>
      <c r="L3" s="20"/>
      <c r="M3" s="20"/>
      <c r="N3" s="20"/>
      <c r="O3" s="20"/>
      <c r="P3" s="20"/>
      <c r="Q3" s="20"/>
      <c r="R3" s="20" t="s">
        <v>51</v>
      </c>
      <c r="S3" s="20" t="s">
        <v>52</v>
      </c>
      <c r="T3" s="20" t="s">
        <v>53</v>
      </c>
      <c r="U3" s="20" t="s">
        <v>54</v>
      </c>
      <c r="V3" s="20" t="s">
        <v>55</v>
      </c>
      <c r="W3" s="20" t="s">
        <v>56</v>
      </c>
      <c r="X3" s="20"/>
      <c r="Y3" s="20"/>
      <c r="Z3" s="20"/>
      <c r="AA3" s="40" t="s">
        <v>57</v>
      </c>
      <c r="AB3" s="38"/>
      <c r="AC3" s="20" t="s">
        <v>58</v>
      </c>
      <c r="AD3" s="20" t="s">
        <v>59</v>
      </c>
      <c r="AE3" s="20" t="s">
        <v>60</v>
      </c>
      <c r="AF3" s="20" t="s">
        <v>61</v>
      </c>
      <c r="AG3" s="20"/>
      <c r="AH3" s="20" t="s">
        <v>62</v>
      </c>
      <c r="AI3" s="20"/>
    </row>
    <row r="4" s="10" customFormat="1" ht="29" customHeight="1" spans="1:35">
      <c r="A4" s="21"/>
      <c r="B4" s="21"/>
      <c r="C4" s="21"/>
      <c r="D4" s="21"/>
      <c r="E4" s="21"/>
      <c r="F4" s="21"/>
      <c r="G4" s="20"/>
      <c r="H4" s="20"/>
      <c r="I4" s="20" t="s">
        <v>63</v>
      </c>
      <c r="J4" s="20" t="s">
        <v>64</v>
      </c>
      <c r="K4" s="20"/>
      <c r="L4" s="20"/>
      <c r="M4" s="20"/>
      <c r="N4" s="20" t="s">
        <v>65</v>
      </c>
      <c r="O4" s="20"/>
      <c r="P4" s="20"/>
      <c r="Q4" s="20" t="s">
        <v>66</v>
      </c>
      <c r="R4" s="20"/>
      <c r="S4" s="20"/>
      <c r="T4" s="20"/>
      <c r="U4" s="20"/>
      <c r="V4" s="20"/>
      <c r="W4" s="38" t="s">
        <v>67</v>
      </c>
      <c r="X4" s="20" t="s">
        <v>68</v>
      </c>
      <c r="Y4" s="20"/>
      <c r="Z4" s="20" t="s">
        <v>69</v>
      </c>
      <c r="AA4" s="19" t="s">
        <v>70</v>
      </c>
      <c r="AB4" s="19" t="s">
        <v>71</v>
      </c>
      <c r="AC4" s="20"/>
      <c r="AD4" s="20"/>
      <c r="AE4" s="20"/>
      <c r="AF4" s="20" t="s">
        <v>72</v>
      </c>
      <c r="AG4" s="20" t="s">
        <v>73</v>
      </c>
      <c r="AH4" s="20" t="s">
        <v>62</v>
      </c>
      <c r="AI4" s="20" t="s">
        <v>74</v>
      </c>
    </row>
    <row r="5" s="10" customFormat="1" ht="53.25" customHeight="1" spans="1:35">
      <c r="A5" s="21"/>
      <c r="B5" s="21"/>
      <c r="C5" s="21"/>
      <c r="D5" s="21"/>
      <c r="E5" s="21"/>
      <c r="F5" s="21"/>
      <c r="G5" s="20"/>
      <c r="H5" s="20"/>
      <c r="I5" s="20"/>
      <c r="J5" s="20" t="s">
        <v>75</v>
      </c>
      <c r="K5" s="20" t="s">
        <v>76</v>
      </c>
      <c r="L5" s="20" t="s">
        <v>77</v>
      </c>
      <c r="M5" s="20" t="s">
        <v>78</v>
      </c>
      <c r="N5" s="20" t="s">
        <v>79</v>
      </c>
      <c r="O5" s="20" t="s">
        <v>80</v>
      </c>
      <c r="P5" s="20" t="s">
        <v>81</v>
      </c>
      <c r="Q5" s="20"/>
      <c r="R5" s="20"/>
      <c r="S5" s="20"/>
      <c r="T5" s="20"/>
      <c r="U5" s="20"/>
      <c r="V5" s="20"/>
      <c r="W5" s="38"/>
      <c r="X5" s="20" t="s">
        <v>82</v>
      </c>
      <c r="Y5" s="20" t="s">
        <v>83</v>
      </c>
      <c r="Z5" s="20"/>
      <c r="AA5" s="21"/>
      <c r="AB5" s="21"/>
      <c r="AC5" s="20"/>
      <c r="AD5" s="20"/>
      <c r="AE5" s="20"/>
      <c r="AF5" s="20"/>
      <c r="AG5" s="20"/>
      <c r="AH5" s="20"/>
      <c r="AI5" s="20"/>
    </row>
    <row r="6" ht="20.1" customHeight="1" spans="1:35">
      <c r="A6" s="22"/>
      <c r="B6" s="23" t="s">
        <v>84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39">
        <f>W91+W7</f>
        <v>905.6</v>
      </c>
      <c r="X6" s="39">
        <f>W6</f>
        <v>905.6</v>
      </c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>
      <c r="A7" s="22"/>
      <c r="B7" s="23" t="s">
        <v>11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7">
        <f>W8</f>
        <v>383.6</v>
      </c>
      <c r="X7" s="27">
        <f>X8</f>
        <v>383.6</v>
      </c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>
      <c r="A8" s="22"/>
      <c r="B8" s="23" t="s">
        <v>14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7">
        <f>W9</f>
        <v>383.6</v>
      </c>
      <c r="X8" s="27">
        <f>X9</f>
        <v>383.6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customFormat="1" ht="14.25" spans="1:35">
      <c r="A9" s="22"/>
      <c r="B9" s="23" t="s">
        <v>85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7">
        <f>SUM(W10:W15)</f>
        <v>383.6</v>
      </c>
      <c r="X9" s="27">
        <f>W7</f>
        <v>383.6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ht="157.5" spans="1:35">
      <c r="A10" s="24">
        <v>1</v>
      </c>
      <c r="B10" s="23"/>
      <c r="C10" s="25" t="s">
        <v>86</v>
      </c>
      <c r="D10" s="26" t="s">
        <v>87</v>
      </c>
      <c r="E10" s="27" t="s">
        <v>88</v>
      </c>
      <c r="F10" s="26" t="s">
        <v>89</v>
      </c>
      <c r="G10" s="28" t="s">
        <v>90</v>
      </c>
      <c r="H10" s="20" t="s">
        <v>91</v>
      </c>
      <c r="I10" s="35" t="s">
        <v>92</v>
      </c>
      <c r="J10" s="36" t="s">
        <v>93</v>
      </c>
      <c r="K10" s="20" t="s">
        <v>94</v>
      </c>
      <c r="L10" s="20" t="s">
        <v>95</v>
      </c>
      <c r="M10" s="20" t="s">
        <v>96</v>
      </c>
      <c r="N10" s="30" t="s">
        <v>97</v>
      </c>
      <c r="O10" s="30" t="s">
        <v>98</v>
      </c>
      <c r="P10" s="35" t="s">
        <v>99</v>
      </c>
      <c r="Q10" s="29" t="s">
        <v>100</v>
      </c>
      <c r="R10" s="37" t="s">
        <v>101</v>
      </c>
      <c r="S10" s="30" t="s">
        <v>102</v>
      </c>
      <c r="T10" s="30" t="s">
        <v>103</v>
      </c>
      <c r="U10" s="30" t="s">
        <v>104</v>
      </c>
      <c r="V10" s="29" t="s">
        <v>105</v>
      </c>
      <c r="W10" s="20">
        <v>50</v>
      </c>
      <c r="X10" s="20">
        <v>50</v>
      </c>
      <c r="Y10" s="22"/>
      <c r="Z10" s="22"/>
      <c r="AA10" s="41">
        <v>1184</v>
      </c>
      <c r="AB10" s="41">
        <v>130</v>
      </c>
      <c r="AC10" s="33" t="s">
        <v>106</v>
      </c>
      <c r="AD10" s="33" t="s">
        <v>106</v>
      </c>
      <c r="AE10" s="33" t="s">
        <v>106</v>
      </c>
      <c r="AF10" s="33" t="s">
        <v>106</v>
      </c>
      <c r="AG10" s="29" t="s">
        <v>107</v>
      </c>
      <c r="AH10" s="29" t="s">
        <v>106</v>
      </c>
      <c r="AI10" s="29" t="s">
        <v>107</v>
      </c>
    </row>
    <row r="11" s="11" customFormat="1" ht="222" customHeight="1" spans="1:35">
      <c r="A11" s="24">
        <v>2</v>
      </c>
      <c r="C11" s="25" t="s">
        <v>108</v>
      </c>
      <c r="D11" s="29" t="s">
        <v>109</v>
      </c>
      <c r="E11" s="24" t="s">
        <v>110</v>
      </c>
      <c r="F11" s="24" t="s">
        <v>111</v>
      </c>
      <c r="G11" s="29" t="s">
        <v>112</v>
      </c>
      <c r="H11" s="30" t="s">
        <v>91</v>
      </c>
      <c r="I11" s="37" t="s">
        <v>113</v>
      </c>
      <c r="J11" s="37" t="s">
        <v>114</v>
      </c>
      <c r="K11" s="30" t="s">
        <v>115</v>
      </c>
      <c r="L11" s="30" t="s">
        <v>116</v>
      </c>
      <c r="M11" s="29" t="s">
        <v>96</v>
      </c>
      <c r="N11" s="30" t="s">
        <v>97</v>
      </c>
      <c r="O11" s="30" t="s">
        <v>117</v>
      </c>
      <c r="P11" s="35" t="s">
        <v>99</v>
      </c>
      <c r="Q11" s="30" t="s">
        <v>100</v>
      </c>
      <c r="R11" s="37" t="s">
        <v>101</v>
      </c>
      <c r="S11" s="30" t="s">
        <v>102</v>
      </c>
      <c r="T11" s="30" t="s">
        <v>103</v>
      </c>
      <c r="U11" s="30" t="s">
        <v>104</v>
      </c>
      <c r="V11" s="29" t="s">
        <v>105</v>
      </c>
      <c r="W11" s="24">
        <v>50</v>
      </c>
      <c r="X11" s="24">
        <v>50</v>
      </c>
      <c r="Y11" s="42"/>
      <c r="Z11" s="42"/>
      <c r="AA11" s="24">
        <v>422</v>
      </c>
      <c r="AB11" s="24">
        <v>56</v>
      </c>
      <c r="AC11" s="24" t="s">
        <v>106</v>
      </c>
      <c r="AD11" s="24" t="s">
        <v>106</v>
      </c>
      <c r="AE11" s="24" t="s">
        <v>106</v>
      </c>
      <c r="AF11" s="24" t="s">
        <v>106</v>
      </c>
      <c r="AG11" s="30" t="s">
        <v>107</v>
      </c>
      <c r="AH11" s="30" t="s">
        <v>106</v>
      </c>
      <c r="AI11" s="30" t="s">
        <v>107</v>
      </c>
    </row>
    <row r="12" s="11" customFormat="1" ht="157.5" spans="1:35">
      <c r="A12" s="24">
        <v>3</v>
      </c>
      <c r="B12" s="23"/>
      <c r="C12" s="31" t="s">
        <v>118</v>
      </c>
      <c r="D12" s="32" t="s">
        <v>119</v>
      </c>
      <c r="E12" s="33" t="s">
        <v>110</v>
      </c>
      <c r="F12" s="32" t="s">
        <v>120</v>
      </c>
      <c r="G12" s="29" t="s">
        <v>121</v>
      </c>
      <c r="H12" s="29" t="s">
        <v>91</v>
      </c>
      <c r="I12" s="23" t="s">
        <v>122</v>
      </c>
      <c r="J12" s="23" t="s">
        <v>123</v>
      </c>
      <c r="K12" s="29" t="s">
        <v>115</v>
      </c>
      <c r="L12" s="29" t="s">
        <v>116</v>
      </c>
      <c r="M12" s="29" t="s">
        <v>124</v>
      </c>
      <c r="N12" s="29" t="s">
        <v>97</v>
      </c>
      <c r="O12" s="29" t="s">
        <v>122</v>
      </c>
      <c r="P12" s="29" t="s">
        <v>125</v>
      </c>
      <c r="Q12" s="29" t="s">
        <v>100</v>
      </c>
      <c r="R12" s="23" t="s">
        <v>101</v>
      </c>
      <c r="S12" s="29" t="s">
        <v>102</v>
      </c>
      <c r="T12" s="29" t="s">
        <v>103</v>
      </c>
      <c r="U12" s="30" t="s">
        <v>104</v>
      </c>
      <c r="V12" s="32" t="s">
        <v>105</v>
      </c>
      <c r="W12" s="33">
        <v>30</v>
      </c>
      <c r="X12" s="33">
        <v>30</v>
      </c>
      <c r="Y12" s="43"/>
      <c r="Z12" s="43"/>
      <c r="AA12" s="24">
        <v>5820</v>
      </c>
      <c r="AB12" s="24">
        <v>564</v>
      </c>
      <c r="AC12" s="33" t="s">
        <v>106</v>
      </c>
      <c r="AD12" s="33" t="s">
        <v>106</v>
      </c>
      <c r="AE12" s="33" t="s">
        <v>106</v>
      </c>
      <c r="AF12" s="33" t="s">
        <v>106</v>
      </c>
      <c r="AG12" s="29" t="s">
        <v>107</v>
      </c>
      <c r="AH12" s="29" t="s">
        <v>106</v>
      </c>
      <c r="AI12" s="29" t="s">
        <v>107</v>
      </c>
    </row>
    <row r="13" s="11" customFormat="1" ht="209" customHeight="1" spans="1:35">
      <c r="A13" s="24">
        <v>4</v>
      </c>
      <c r="B13" s="23"/>
      <c r="C13" s="25" t="s">
        <v>126</v>
      </c>
      <c r="D13" s="25" t="s">
        <v>127</v>
      </c>
      <c r="E13" s="24" t="s">
        <v>110</v>
      </c>
      <c r="F13" s="24" t="s">
        <v>128</v>
      </c>
      <c r="G13" s="28" t="s">
        <v>129</v>
      </c>
      <c r="H13" s="30" t="s">
        <v>91</v>
      </c>
      <c r="I13" s="37" t="s">
        <v>130</v>
      </c>
      <c r="J13" s="37" t="s">
        <v>114</v>
      </c>
      <c r="K13" s="30" t="s">
        <v>115</v>
      </c>
      <c r="L13" s="30" t="s">
        <v>116</v>
      </c>
      <c r="M13" s="30" t="s">
        <v>131</v>
      </c>
      <c r="N13" s="30" t="s">
        <v>97</v>
      </c>
      <c r="O13" s="30" t="s">
        <v>132</v>
      </c>
      <c r="P13" s="30" t="s">
        <v>125</v>
      </c>
      <c r="Q13" s="30" t="s">
        <v>100</v>
      </c>
      <c r="R13" s="37" t="s">
        <v>101</v>
      </c>
      <c r="S13" s="30" t="s">
        <v>102</v>
      </c>
      <c r="T13" s="30" t="s">
        <v>103</v>
      </c>
      <c r="U13" s="30" t="s">
        <v>104</v>
      </c>
      <c r="V13" s="29" t="s">
        <v>105</v>
      </c>
      <c r="W13" s="24">
        <v>10.6</v>
      </c>
      <c r="X13" s="24">
        <v>10.6</v>
      </c>
      <c r="Y13" s="42"/>
      <c r="Z13" s="42"/>
      <c r="AA13" s="24">
        <v>128</v>
      </c>
      <c r="AB13" s="24">
        <v>32</v>
      </c>
      <c r="AC13" s="24" t="s">
        <v>106</v>
      </c>
      <c r="AD13" s="24" t="s">
        <v>106</v>
      </c>
      <c r="AE13" s="24" t="s">
        <v>133</v>
      </c>
      <c r="AF13" s="24" t="s">
        <v>106</v>
      </c>
      <c r="AG13" s="30" t="s">
        <v>107</v>
      </c>
      <c r="AH13" s="30" t="s">
        <v>106</v>
      </c>
      <c r="AI13" s="30" t="s">
        <v>107</v>
      </c>
    </row>
    <row r="14" s="11" customFormat="1" ht="157.5" spans="1:68">
      <c r="A14" s="24">
        <v>5</v>
      </c>
      <c r="B14" s="23"/>
      <c r="C14" s="25" t="s">
        <v>134</v>
      </c>
      <c r="D14" s="29" t="s">
        <v>135</v>
      </c>
      <c r="E14" s="30" t="s">
        <v>88</v>
      </c>
      <c r="F14" s="24" t="s">
        <v>136</v>
      </c>
      <c r="G14" s="28" t="s">
        <v>90</v>
      </c>
      <c r="H14" s="30" t="s">
        <v>91</v>
      </c>
      <c r="I14" s="23" t="s">
        <v>137</v>
      </c>
      <c r="J14" s="35" t="s">
        <v>138</v>
      </c>
      <c r="K14" s="35" t="s">
        <v>139</v>
      </c>
      <c r="L14" s="35" t="s">
        <v>140</v>
      </c>
      <c r="M14" s="35" t="s">
        <v>141</v>
      </c>
      <c r="N14" s="35" t="s">
        <v>142</v>
      </c>
      <c r="O14" s="35" t="s">
        <v>143</v>
      </c>
      <c r="P14" s="35" t="s">
        <v>99</v>
      </c>
      <c r="Q14" s="30" t="s">
        <v>100</v>
      </c>
      <c r="R14" s="37" t="s">
        <v>101</v>
      </c>
      <c r="S14" s="30" t="s">
        <v>102</v>
      </c>
      <c r="T14" s="30" t="s">
        <v>103</v>
      </c>
      <c r="U14" s="30" t="s">
        <v>104</v>
      </c>
      <c r="V14" s="29" t="s">
        <v>105</v>
      </c>
      <c r="W14" s="24">
        <v>160</v>
      </c>
      <c r="X14" s="24">
        <v>160</v>
      </c>
      <c r="Y14" s="42"/>
      <c r="Z14" s="42"/>
      <c r="AA14" s="35">
        <v>106</v>
      </c>
      <c r="AB14" s="44">
        <v>26</v>
      </c>
      <c r="AC14" s="45" t="s">
        <v>106</v>
      </c>
      <c r="AD14" s="45" t="s">
        <v>106</v>
      </c>
      <c r="AE14" s="45" t="s">
        <v>133</v>
      </c>
      <c r="AF14" s="45" t="s">
        <v>106</v>
      </c>
      <c r="AG14" s="30" t="s">
        <v>107</v>
      </c>
      <c r="AH14" s="45" t="s">
        <v>106</v>
      </c>
      <c r="AI14" s="30" t="s">
        <v>107</v>
      </c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</row>
    <row r="15" s="11" customFormat="1" ht="247.5" spans="1:35">
      <c r="A15" s="24">
        <v>6</v>
      </c>
      <c r="B15" s="23"/>
      <c r="C15" s="25" t="s">
        <v>144</v>
      </c>
      <c r="D15" s="20" t="s">
        <v>145</v>
      </c>
      <c r="E15" s="20" t="s">
        <v>110</v>
      </c>
      <c r="F15" s="34" t="s">
        <v>146</v>
      </c>
      <c r="G15" s="34" t="s">
        <v>147</v>
      </c>
      <c r="H15" s="20" t="s">
        <v>91</v>
      </c>
      <c r="I15" s="20" t="s">
        <v>148</v>
      </c>
      <c r="J15" s="20" t="s">
        <v>149</v>
      </c>
      <c r="K15" s="20" t="s">
        <v>94</v>
      </c>
      <c r="L15" s="20" t="s">
        <v>95</v>
      </c>
      <c r="M15" s="20" t="s">
        <v>150</v>
      </c>
      <c r="N15" s="29" t="s">
        <v>97</v>
      </c>
      <c r="O15" s="20" t="s">
        <v>151</v>
      </c>
      <c r="P15" s="35" t="s">
        <v>99</v>
      </c>
      <c r="Q15" s="29" t="s">
        <v>100</v>
      </c>
      <c r="R15" s="37" t="s">
        <v>101</v>
      </c>
      <c r="S15" s="34" t="s">
        <v>152</v>
      </c>
      <c r="T15" s="20" t="s">
        <v>153</v>
      </c>
      <c r="U15" s="30" t="s">
        <v>104</v>
      </c>
      <c r="V15" s="29" t="s">
        <v>105</v>
      </c>
      <c r="W15" s="20">
        <v>83</v>
      </c>
      <c r="X15" s="20">
        <v>83</v>
      </c>
      <c r="Y15" s="20"/>
      <c r="Z15" s="20"/>
      <c r="AA15" s="29">
        <v>20916</v>
      </c>
      <c r="AB15" s="29">
        <v>4182</v>
      </c>
      <c r="AC15" s="29" t="s">
        <v>106</v>
      </c>
      <c r="AD15" s="29" t="s">
        <v>106</v>
      </c>
      <c r="AE15" s="29" t="s">
        <v>133</v>
      </c>
      <c r="AF15" s="29" t="s">
        <v>106</v>
      </c>
      <c r="AG15" s="29" t="s">
        <v>107</v>
      </c>
      <c r="AH15" s="29" t="s">
        <v>106</v>
      </c>
      <c r="AI15" s="29" t="s">
        <v>107</v>
      </c>
    </row>
    <row r="16" ht="20" hidden="1" customHeight="1" spans="1:35">
      <c r="A16" s="22"/>
      <c r="B16" s="23"/>
      <c r="C16" s="27"/>
      <c r="D16" s="26"/>
      <c r="E16" s="27"/>
      <c r="F16" s="27"/>
      <c r="G16" s="26"/>
      <c r="H16" s="26"/>
      <c r="I16" s="36"/>
      <c r="J16" s="36"/>
      <c r="K16" s="22"/>
      <c r="L16" s="22"/>
      <c r="M16" s="22"/>
      <c r="N16" s="36"/>
      <c r="O16" s="36"/>
      <c r="P16" s="36"/>
      <c r="Q16" s="36"/>
      <c r="R16" s="36"/>
      <c r="S16" s="22"/>
      <c r="T16" s="22"/>
      <c r="U16" s="22"/>
      <c r="V16" s="26"/>
      <c r="W16" s="27"/>
      <c r="X16" s="22"/>
      <c r="Y16" s="22"/>
      <c r="Z16" s="22"/>
      <c r="AA16" s="41"/>
      <c r="AB16" s="46"/>
      <c r="AC16" s="22"/>
      <c r="AD16" s="36"/>
      <c r="AE16" s="22"/>
      <c r="AF16" s="36"/>
      <c r="AG16" s="36"/>
      <c r="AH16" s="36"/>
      <c r="AI16" s="36"/>
    </row>
    <row r="17" ht="20" hidden="1" customHeight="1" spans="1:35">
      <c r="A17" s="22"/>
      <c r="B17" s="23"/>
      <c r="C17" s="27"/>
      <c r="D17" s="26"/>
      <c r="E17" s="27"/>
      <c r="F17" s="27"/>
      <c r="G17" s="26"/>
      <c r="H17" s="26"/>
      <c r="I17" s="36"/>
      <c r="J17" s="36"/>
      <c r="K17" s="22"/>
      <c r="L17" s="22"/>
      <c r="M17" s="22"/>
      <c r="N17" s="36"/>
      <c r="O17" s="36"/>
      <c r="P17" s="36"/>
      <c r="Q17" s="36"/>
      <c r="R17" s="36"/>
      <c r="S17" s="22"/>
      <c r="T17" s="22"/>
      <c r="U17" s="22"/>
      <c r="V17" s="26"/>
      <c r="W17" s="27"/>
      <c r="X17" s="22"/>
      <c r="Y17" s="22"/>
      <c r="Z17" s="22"/>
      <c r="AA17" s="41"/>
      <c r="AB17" s="46"/>
      <c r="AC17" s="22"/>
      <c r="AD17" s="36"/>
      <c r="AE17" s="22"/>
      <c r="AF17" s="36"/>
      <c r="AG17" s="36"/>
      <c r="AH17" s="36"/>
      <c r="AI17" s="36"/>
    </row>
    <row r="18" ht="20" hidden="1" customHeight="1" spans="1:35">
      <c r="A18" s="22"/>
      <c r="B18" s="23"/>
      <c r="C18" s="27"/>
      <c r="D18" s="26"/>
      <c r="E18" s="27"/>
      <c r="F18" s="27"/>
      <c r="G18" s="26"/>
      <c r="H18" s="26"/>
      <c r="I18" s="36"/>
      <c r="J18" s="36"/>
      <c r="K18" s="22"/>
      <c r="L18" s="22"/>
      <c r="M18" s="22"/>
      <c r="N18" s="36"/>
      <c r="O18" s="36"/>
      <c r="P18" s="36"/>
      <c r="Q18" s="36"/>
      <c r="R18" s="36"/>
      <c r="S18" s="22"/>
      <c r="T18" s="22"/>
      <c r="U18" s="22"/>
      <c r="V18" s="26"/>
      <c r="W18" s="27"/>
      <c r="X18" s="22"/>
      <c r="Y18" s="22"/>
      <c r="Z18" s="22"/>
      <c r="AA18" s="41"/>
      <c r="AB18" s="46"/>
      <c r="AC18" s="22"/>
      <c r="AD18" s="36"/>
      <c r="AE18" s="22"/>
      <c r="AF18" s="36"/>
      <c r="AG18" s="36"/>
      <c r="AH18" s="36"/>
      <c r="AI18" s="36"/>
    </row>
    <row r="19" ht="20" hidden="1" customHeight="1" spans="1:35">
      <c r="A19" s="22"/>
      <c r="B19" s="23"/>
      <c r="C19" s="27"/>
      <c r="D19" s="26"/>
      <c r="E19" s="27"/>
      <c r="F19" s="27"/>
      <c r="G19" s="26"/>
      <c r="H19" s="26"/>
      <c r="I19" s="36"/>
      <c r="J19" s="36"/>
      <c r="K19" s="22"/>
      <c r="L19" s="22"/>
      <c r="M19" s="22"/>
      <c r="N19" s="36"/>
      <c r="O19" s="36"/>
      <c r="P19" s="36"/>
      <c r="Q19" s="36"/>
      <c r="R19" s="36"/>
      <c r="S19" s="22"/>
      <c r="T19" s="22"/>
      <c r="U19" s="22"/>
      <c r="V19" s="26"/>
      <c r="W19" s="27"/>
      <c r="X19" s="22"/>
      <c r="Y19" s="22"/>
      <c r="Z19" s="22"/>
      <c r="AA19" s="41"/>
      <c r="AB19" s="46"/>
      <c r="AC19" s="22"/>
      <c r="AD19" s="36"/>
      <c r="AE19" s="22"/>
      <c r="AF19" s="36"/>
      <c r="AG19" s="36"/>
      <c r="AH19" s="36"/>
      <c r="AI19" s="36"/>
    </row>
    <row r="20" ht="20" hidden="1" customHeight="1" spans="1:35">
      <c r="A20" s="22"/>
      <c r="B20" s="23"/>
      <c r="C20" s="27"/>
      <c r="D20" s="26"/>
      <c r="E20" s="27"/>
      <c r="F20" s="27"/>
      <c r="G20" s="26"/>
      <c r="H20" s="26"/>
      <c r="I20" s="36"/>
      <c r="J20" s="36"/>
      <c r="K20" s="22"/>
      <c r="L20" s="22"/>
      <c r="M20" s="22"/>
      <c r="N20" s="36"/>
      <c r="O20" s="36"/>
      <c r="P20" s="36"/>
      <c r="Q20" s="36"/>
      <c r="R20" s="36"/>
      <c r="S20" s="22"/>
      <c r="T20" s="22"/>
      <c r="U20" s="22"/>
      <c r="V20" s="26"/>
      <c r="W20" s="27"/>
      <c r="X20" s="22"/>
      <c r="Y20" s="22"/>
      <c r="Z20" s="22"/>
      <c r="AA20" s="41"/>
      <c r="AB20" s="46"/>
      <c r="AC20" s="22"/>
      <c r="AD20" s="36"/>
      <c r="AE20" s="22"/>
      <c r="AF20" s="36"/>
      <c r="AG20" s="36"/>
      <c r="AH20" s="36"/>
      <c r="AI20" s="36"/>
    </row>
    <row r="21" ht="20" hidden="1" customHeight="1" spans="1:35">
      <c r="A21" s="22"/>
      <c r="B21" s="23"/>
      <c r="C21" s="27"/>
      <c r="D21" s="26"/>
      <c r="E21" s="27"/>
      <c r="F21" s="27"/>
      <c r="G21" s="26"/>
      <c r="H21" s="26"/>
      <c r="I21" s="36"/>
      <c r="J21" s="36"/>
      <c r="K21" s="22"/>
      <c r="L21" s="22"/>
      <c r="M21" s="22"/>
      <c r="N21" s="36"/>
      <c r="O21" s="36"/>
      <c r="P21" s="36"/>
      <c r="Q21" s="36"/>
      <c r="R21" s="36"/>
      <c r="S21" s="22"/>
      <c r="T21" s="22"/>
      <c r="U21" s="22"/>
      <c r="V21" s="26"/>
      <c r="W21" s="27"/>
      <c r="X21" s="22"/>
      <c r="Y21" s="22"/>
      <c r="Z21" s="22"/>
      <c r="AA21" s="41"/>
      <c r="AB21" s="46"/>
      <c r="AC21" s="22"/>
      <c r="AD21" s="36"/>
      <c r="AE21" s="22"/>
      <c r="AF21" s="36"/>
      <c r="AG21" s="36"/>
      <c r="AH21" s="36"/>
      <c r="AI21" s="36"/>
    </row>
    <row r="22" ht="20" hidden="1" customHeight="1" spans="1:35">
      <c r="A22" s="22"/>
      <c r="B22" s="23"/>
      <c r="C22" s="27"/>
      <c r="D22" s="26"/>
      <c r="E22" s="27"/>
      <c r="F22" s="27"/>
      <c r="G22" s="26"/>
      <c r="H22" s="26"/>
      <c r="I22" s="36"/>
      <c r="J22" s="36"/>
      <c r="K22" s="22"/>
      <c r="L22" s="22"/>
      <c r="M22" s="22"/>
      <c r="N22" s="36"/>
      <c r="O22" s="36"/>
      <c r="P22" s="36"/>
      <c r="Q22" s="36"/>
      <c r="R22" s="36"/>
      <c r="S22" s="22"/>
      <c r="T22" s="22"/>
      <c r="U22" s="22"/>
      <c r="V22" s="26"/>
      <c r="W22" s="27"/>
      <c r="X22" s="22"/>
      <c r="Y22" s="22"/>
      <c r="Z22" s="22"/>
      <c r="AA22" s="41"/>
      <c r="AB22" s="46"/>
      <c r="AC22" s="22"/>
      <c r="AD22" s="36"/>
      <c r="AE22" s="22"/>
      <c r="AF22" s="36"/>
      <c r="AG22" s="36"/>
      <c r="AH22" s="36"/>
      <c r="AI22" s="36"/>
    </row>
    <row r="23" ht="20" hidden="1" customHeight="1" spans="1:35">
      <c r="A23" s="22"/>
      <c r="B23" s="23"/>
      <c r="C23" s="27"/>
      <c r="D23" s="26"/>
      <c r="E23" s="27"/>
      <c r="F23" s="27"/>
      <c r="G23" s="26"/>
      <c r="H23" s="26"/>
      <c r="I23" s="36"/>
      <c r="J23" s="36"/>
      <c r="K23" s="22"/>
      <c r="L23" s="22"/>
      <c r="M23" s="22"/>
      <c r="N23" s="36"/>
      <c r="O23" s="36"/>
      <c r="P23" s="36"/>
      <c r="Q23" s="36"/>
      <c r="R23" s="36"/>
      <c r="S23" s="22"/>
      <c r="T23" s="22"/>
      <c r="U23" s="22"/>
      <c r="V23" s="26"/>
      <c r="W23" s="27"/>
      <c r="X23" s="22"/>
      <c r="Y23" s="22"/>
      <c r="Z23" s="22"/>
      <c r="AA23" s="41"/>
      <c r="AB23" s="46"/>
      <c r="AC23" s="22"/>
      <c r="AD23" s="36"/>
      <c r="AE23" s="22"/>
      <c r="AF23" s="36"/>
      <c r="AG23" s="36"/>
      <c r="AH23" s="36"/>
      <c r="AI23" s="36"/>
    </row>
    <row r="24" ht="20" hidden="1" customHeight="1" spans="1:35">
      <c r="A24" s="22"/>
      <c r="B24" s="23"/>
      <c r="C24" s="27"/>
      <c r="D24" s="26"/>
      <c r="E24" s="27"/>
      <c r="F24" s="27"/>
      <c r="G24" s="26"/>
      <c r="H24" s="26"/>
      <c r="I24" s="36"/>
      <c r="J24" s="36"/>
      <c r="K24" s="22"/>
      <c r="L24" s="22"/>
      <c r="M24" s="22"/>
      <c r="N24" s="36"/>
      <c r="O24" s="36"/>
      <c r="P24" s="36"/>
      <c r="Q24" s="36"/>
      <c r="R24" s="36"/>
      <c r="S24" s="22"/>
      <c r="T24" s="22"/>
      <c r="U24" s="22"/>
      <c r="V24" s="26"/>
      <c r="W24" s="27"/>
      <c r="X24" s="22"/>
      <c r="Y24" s="22"/>
      <c r="Z24" s="22"/>
      <c r="AA24" s="41"/>
      <c r="AB24" s="46"/>
      <c r="AC24" s="22"/>
      <c r="AD24" s="36"/>
      <c r="AE24" s="22"/>
      <c r="AF24" s="36"/>
      <c r="AG24" s="36"/>
      <c r="AH24" s="36"/>
      <c r="AI24" s="36"/>
    </row>
    <row r="25" ht="20" hidden="1" customHeight="1" spans="1:35">
      <c r="A25" s="22"/>
      <c r="B25" s="23"/>
      <c r="C25" s="27"/>
      <c r="D25" s="26"/>
      <c r="E25" s="27"/>
      <c r="F25" s="27"/>
      <c r="G25" s="26"/>
      <c r="H25" s="26"/>
      <c r="I25" s="36"/>
      <c r="J25" s="36"/>
      <c r="K25" s="22"/>
      <c r="L25" s="22"/>
      <c r="M25" s="22"/>
      <c r="N25" s="36"/>
      <c r="O25" s="36"/>
      <c r="P25" s="36"/>
      <c r="Q25" s="36"/>
      <c r="R25" s="36"/>
      <c r="S25" s="22"/>
      <c r="T25" s="22"/>
      <c r="U25" s="22"/>
      <c r="V25" s="26"/>
      <c r="W25" s="27"/>
      <c r="X25" s="22"/>
      <c r="Y25" s="22"/>
      <c r="Z25" s="22"/>
      <c r="AA25" s="41"/>
      <c r="AB25" s="46"/>
      <c r="AC25" s="22"/>
      <c r="AD25" s="36"/>
      <c r="AE25" s="22"/>
      <c r="AF25" s="36"/>
      <c r="AG25" s="36"/>
      <c r="AH25" s="36"/>
      <c r="AI25" s="36"/>
    </row>
    <row r="26" ht="20" hidden="1" customHeight="1" spans="1:35">
      <c r="A26" s="22"/>
      <c r="B26" s="23"/>
      <c r="C26" s="27"/>
      <c r="D26" s="26"/>
      <c r="E26" s="27"/>
      <c r="F26" s="27"/>
      <c r="G26" s="26"/>
      <c r="H26" s="26"/>
      <c r="I26" s="36"/>
      <c r="J26" s="36"/>
      <c r="K26" s="22"/>
      <c r="L26" s="22"/>
      <c r="M26" s="22"/>
      <c r="N26" s="36"/>
      <c r="O26" s="36"/>
      <c r="P26" s="36"/>
      <c r="Q26" s="36"/>
      <c r="R26" s="36"/>
      <c r="S26" s="22"/>
      <c r="T26" s="22"/>
      <c r="U26" s="22"/>
      <c r="V26" s="26"/>
      <c r="W26" s="27"/>
      <c r="X26" s="22"/>
      <c r="Y26" s="22"/>
      <c r="Z26" s="22"/>
      <c r="AA26" s="41"/>
      <c r="AB26" s="46"/>
      <c r="AC26" s="22"/>
      <c r="AD26" s="36"/>
      <c r="AE26" s="22"/>
      <c r="AF26" s="36"/>
      <c r="AG26" s="36"/>
      <c r="AH26" s="36"/>
      <c r="AI26" s="36"/>
    </row>
    <row r="27" ht="20" hidden="1" customHeight="1" spans="1:35">
      <c r="A27" s="22"/>
      <c r="B27" s="23"/>
      <c r="C27" s="27"/>
      <c r="D27" s="26"/>
      <c r="E27" s="27"/>
      <c r="F27" s="27"/>
      <c r="G27" s="26"/>
      <c r="H27" s="26"/>
      <c r="I27" s="36"/>
      <c r="J27" s="36"/>
      <c r="K27" s="22"/>
      <c r="L27" s="22"/>
      <c r="M27" s="22"/>
      <c r="N27" s="36"/>
      <c r="O27" s="36"/>
      <c r="P27" s="36"/>
      <c r="Q27" s="36"/>
      <c r="R27" s="36"/>
      <c r="S27" s="22"/>
      <c r="T27" s="22"/>
      <c r="U27" s="22"/>
      <c r="V27" s="26"/>
      <c r="W27" s="27"/>
      <c r="X27" s="22"/>
      <c r="Y27" s="22"/>
      <c r="Z27" s="22"/>
      <c r="AA27" s="41"/>
      <c r="AB27" s="46"/>
      <c r="AC27" s="22"/>
      <c r="AD27" s="36"/>
      <c r="AE27" s="22"/>
      <c r="AF27" s="36"/>
      <c r="AG27" s="36"/>
      <c r="AH27" s="36"/>
      <c r="AI27" s="36"/>
    </row>
    <row r="28" ht="20" hidden="1" customHeight="1" spans="1:35">
      <c r="A28" s="22"/>
      <c r="B28" s="23"/>
      <c r="C28" s="27"/>
      <c r="D28" s="26"/>
      <c r="E28" s="27"/>
      <c r="F28" s="27"/>
      <c r="G28" s="26"/>
      <c r="H28" s="26"/>
      <c r="I28" s="36"/>
      <c r="J28" s="36"/>
      <c r="K28" s="22"/>
      <c r="L28" s="22"/>
      <c r="M28" s="22"/>
      <c r="N28" s="36"/>
      <c r="O28" s="36"/>
      <c r="P28" s="36"/>
      <c r="Q28" s="36"/>
      <c r="R28" s="36"/>
      <c r="S28" s="22"/>
      <c r="T28" s="22"/>
      <c r="U28" s="22"/>
      <c r="V28" s="26"/>
      <c r="W28" s="27"/>
      <c r="X28" s="22"/>
      <c r="Y28" s="22"/>
      <c r="Z28" s="22"/>
      <c r="AA28" s="41"/>
      <c r="AB28" s="46"/>
      <c r="AC28" s="22"/>
      <c r="AD28" s="36"/>
      <c r="AE28" s="22"/>
      <c r="AF28" s="36"/>
      <c r="AG28" s="36"/>
      <c r="AH28" s="36"/>
      <c r="AI28" s="36"/>
    </row>
    <row r="29" ht="20" hidden="1" customHeight="1" spans="1:35">
      <c r="A29" s="22"/>
      <c r="B29" s="23"/>
      <c r="C29" s="27"/>
      <c r="D29" s="26"/>
      <c r="E29" s="27"/>
      <c r="F29" s="27"/>
      <c r="G29" s="26"/>
      <c r="H29" s="26"/>
      <c r="I29" s="36"/>
      <c r="J29" s="36"/>
      <c r="K29" s="22"/>
      <c r="L29" s="22"/>
      <c r="M29" s="22"/>
      <c r="N29" s="36"/>
      <c r="O29" s="36"/>
      <c r="P29" s="36"/>
      <c r="Q29" s="36"/>
      <c r="R29" s="36"/>
      <c r="S29" s="22"/>
      <c r="T29" s="22"/>
      <c r="U29" s="22"/>
      <c r="V29" s="26"/>
      <c r="W29" s="27"/>
      <c r="X29" s="22"/>
      <c r="Y29" s="22"/>
      <c r="Z29" s="22"/>
      <c r="AA29" s="41"/>
      <c r="AB29" s="46"/>
      <c r="AC29" s="22"/>
      <c r="AD29" s="36"/>
      <c r="AE29" s="22"/>
      <c r="AF29" s="36"/>
      <c r="AG29" s="36"/>
      <c r="AH29" s="36"/>
      <c r="AI29" s="36"/>
    </row>
    <row r="30" ht="20" hidden="1" customHeight="1" spans="1:35">
      <c r="A30" s="22"/>
      <c r="B30" s="23"/>
      <c r="C30" s="27"/>
      <c r="D30" s="26"/>
      <c r="E30" s="27"/>
      <c r="F30" s="27"/>
      <c r="G30" s="26"/>
      <c r="H30" s="26"/>
      <c r="I30" s="36"/>
      <c r="J30" s="36"/>
      <c r="K30" s="22"/>
      <c r="L30" s="22"/>
      <c r="M30" s="22"/>
      <c r="N30" s="36"/>
      <c r="O30" s="36"/>
      <c r="P30" s="36"/>
      <c r="Q30" s="36"/>
      <c r="R30" s="36"/>
      <c r="S30" s="22"/>
      <c r="T30" s="22"/>
      <c r="U30" s="22"/>
      <c r="V30" s="26"/>
      <c r="W30" s="27"/>
      <c r="X30" s="22"/>
      <c r="Y30" s="22"/>
      <c r="Z30" s="22"/>
      <c r="AA30" s="41"/>
      <c r="AB30" s="46"/>
      <c r="AC30" s="22"/>
      <c r="AD30" s="36"/>
      <c r="AE30" s="22"/>
      <c r="AF30" s="36"/>
      <c r="AG30" s="36"/>
      <c r="AH30" s="36"/>
      <c r="AI30" s="36"/>
    </row>
    <row r="31" ht="16" hidden="1" customHeight="1" spans="1:35">
      <c r="A31" s="22"/>
      <c r="B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46"/>
      <c r="AB31" s="46"/>
      <c r="AC31" s="22"/>
      <c r="AD31" s="22"/>
      <c r="AE31" s="22"/>
      <c r="AF31" s="22"/>
      <c r="AG31" s="22"/>
      <c r="AH31" s="22"/>
      <c r="AI31" s="22"/>
    </row>
    <row r="32" hidden="1" spans="1:35">
      <c r="A32" s="22"/>
      <c r="B32" s="23" t="s">
        <v>154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46"/>
      <c r="AB32" s="46"/>
      <c r="AC32" s="22"/>
      <c r="AD32" s="22"/>
      <c r="AE32" s="22"/>
      <c r="AF32" s="22"/>
      <c r="AG32" s="22"/>
      <c r="AH32" s="22"/>
      <c r="AI32" s="22"/>
    </row>
    <row r="33" hidden="1" spans="1:35">
      <c r="A33" s="22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46"/>
      <c r="AB33" s="46"/>
      <c r="AC33" s="22"/>
      <c r="AD33" s="22"/>
      <c r="AE33" s="22"/>
      <c r="AF33" s="22"/>
      <c r="AG33" s="22"/>
      <c r="AH33" s="22"/>
      <c r="AI33" s="22"/>
    </row>
    <row r="34" hidden="1" spans="1:35">
      <c r="A34" s="22"/>
      <c r="B34" s="23" t="s">
        <v>15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46"/>
      <c r="AB34" s="46"/>
      <c r="AC34" s="22"/>
      <c r="AD34" s="22"/>
      <c r="AE34" s="22"/>
      <c r="AF34" s="22"/>
      <c r="AG34" s="22"/>
      <c r="AH34" s="22"/>
      <c r="AI34" s="22"/>
    </row>
    <row r="35" hidden="1" spans="1:35">
      <c r="A35" s="22"/>
      <c r="B35" s="23" t="s">
        <v>155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46"/>
      <c r="AB35" s="46"/>
      <c r="AC35" s="22"/>
      <c r="AD35" s="22"/>
      <c r="AE35" s="22"/>
      <c r="AF35" s="22"/>
      <c r="AG35" s="22"/>
      <c r="AH35" s="22"/>
      <c r="AI35" s="22"/>
    </row>
    <row r="36" hidden="1" spans="1:35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46"/>
      <c r="AB36" s="46"/>
      <c r="AC36" s="22"/>
      <c r="AD36" s="22"/>
      <c r="AE36" s="22"/>
      <c r="AF36" s="22"/>
      <c r="AG36" s="22"/>
      <c r="AH36" s="22"/>
      <c r="AI36" s="22"/>
    </row>
    <row r="37" hidden="1" spans="1:35">
      <c r="A37" s="22"/>
      <c r="B37" s="23" t="s">
        <v>156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46"/>
      <c r="AB37" s="46"/>
      <c r="AC37" s="22"/>
      <c r="AD37" s="22"/>
      <c r="AE37" s="22"/>
      <c r="AF37" s="22"/>
      <c r="AG37" s="22"/>
      <c r="AH37" s="22"/>
      <c r="AI37" s="22"/>
    </row>
    <row r="38" hidden="1" spans="1:35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46"/>
      <c r="AB38" s="46"/>
      <c r="AC38" s="22"/>
      <c r="AD38" s="22"/>
      <c r="AE38" s="22"/>
      <c r="AF38" s="22"/>
      <c r="AG38" s="22"/>
      <c r="AH38" s="22"/>
      <c r="AI38" s="22"/>
    </row>
    <row r="39" hidden="1" spans="1:35">
      <c r="A39" s="22"/>
      <c r="B39" s="23" t="s">
        <v>157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46"/>
      <c r="AB39" s="46"/>
      <c r="AC39" s="22"/>
      <c r="AD39" s="22"/>
      <c r="AE39" s="22"/>
      <c r="AF39" s="22"/>
      <c r="AG39" s="22"/>
      <c r="AH39" s="22"/>
      <c r="AI39" s="22"/>
    </row>
    <row r="40" hidden="1" spans="1:35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46"/>
      <c r="AB40" s="46"/>
      <c r="AC40" s="22"/>
      <c r="AD40" s="22"/>
      <c r="AE40" s="22"/>
      <c r="AF40" s="22"/>
      <c r="AG40" s="22"/>
      <c r="AH40" s="22"/>
      <c r="AI40" s="22"/>
    </row>
    <row r="41" hidden="1" spans="1:35">
      <c r="A41" s="22"/>
      <c r="B41" s="23" t="s">
        <v>158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46"/>
      <c r="AB41" s="46"/>
      <c r="AC41" s="22"/>
      <c r="AD41" s="22"/>
      <c r="AE41" s="22"/>
      <c r="AF41" s="22"/>
      <c r="AG41" s="22"/>
      <c r="AH41" s="22"/>
      <c r="AI41" s="22"/>
    </row>
    <row r="42" hidden="1" spans="1:35">
      <c r="A42" s="22"/>
      <c r="B42" s="2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46"/>
      <c r="AB42" s="46"/>
      <c r="AC42" s="22"/>
      <c r="AD42" s="22"/>
      <c r="AE42" s="22"/>
      <c r="AF42" s="22"/>
      <c r="AG42" s="22"/>
      <c r="AH42" s="22"/>
      <c r="AI42" s="22"/>
    </row>
    <row r="43" hidden="1" spans="1:35">
      <c r="A43" s="22"/>
      <c r="B43" s="23" t="s">
        <v>159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46"/>
      <c r="AB43" s="46"/>
      <c r="AC43" s="22"/>
      <c r="AD43" s="22"/>
      <c r="AE43" s="22"/>
      <c r="AF43" s="22"/>
      <c r="AG43" s="22"/>
      <c r="AH43" s="22"/>
      <c r="AI43" s="22"/>
    </row>
    <row r="44" hidden="1" spans="1:35">
      <c r="A44" s="22"/>
      <c r="B44" s="23" t="s">
        <v>160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46"/>
      <c r="AB44" s="46"/>
      <c r="AC44" s="22"/>
      <c r="AD44" s="22"/>
      <c r="AE44" s="22"/>
      <c r="AF44" s="22"/>
      <c r="AG44" s="22"/>
      <c r="AH44" s="22"/>
      <c r="AI44" s="22"/>
    </row>
    <row r="45" hidden="1" spans="1:35">
      <c r="A45" s="22"/>
      <c r="B45" s="2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46"/>
      <c r="AB45" s="46"/>
      <c r="AC45" s="22"/>
      <c r="AD45" s="22"/>
      <c r="AE45" s="22"/>
      <c r="AF45" s="22"/>
      <c r="AG45" s="22"/>
      <c r="AH45" s="22"/>
      <c r="AI45" s="22"/>
    </row>
    <row r="46" hidden="1" spans="1:35">
      <c r="A46" s="22"/>
      <c r="B46" s="23" t="s">
        <v>161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46"/>
      <c r="AB46" s="46"/>
      <c r="AC46" s="22"/>
      <c r="AD46" s="22"/>
      <c r="AE46" s="22"/>
      <c r="AF46" s="22"/>
      <c r="AG46" s="22"/>
      <c r="AH46" s="22"/>
      <c r="AI46" s="22"/>
    </row>
    <row r="47" hidden="1" spans="1:35">
      <c r="A47" s="22"/>
      <c r="B47" s="23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46"/>
      <c r="AB47" s="46"/>
      <c r="AC47" s="22"/>
      <c r="AD47" s="22"/>
      <c r="AE47" s="22"/>
      <c r="AF47" s="22"/>
      <c r="AG47" s="22"/>
      <c r="AH47" s="22"/>
      <c r="AI47" s="22"/>
    </row>
    <row r="48" hidden="1" spans="1:35">
      <c r="A48" s="22"/>
      <c r="B48" s="23" t="s">
        <v>162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46"/>
      <c r="AB48" s="46"/>
      <c r="AC48" s="22"/>
      <c r="AD48" s="22"/>
      <c r="AE48" s="22"/>
      <c r="AF48" s="22"/>
      <c r="AG48" s="22"/>
      <c r="AH48" s="22"/>
      <c r="AI48" s="22"/>
    </row>
    <row r="49" hidden="1" spans="1:35">
      <c r="A49" s="22"/>
      <c r="B49" s="2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46"/>
      <c r="AB49" s="46"/>
      <c r="AC49" s="22"/>
      <c r="AD49" s="22"/>
      <c r="AE49" s="22"/>
      <c r="AF49" s="22"/>
      <c r="AG49" s="22"/>
      <c r="AH49" s="22"/>
      <c r="AI49" s="22"/>
    </row>
    <row r="50" hidden="1" spans="1:35">
      <c r="A50" s="22"/>
      <c r="B50" s="23" t="s">
        <v>163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46"/>
      <c r="AB50" s="46"/>
      <c r="AC50" s="22"/>
      <c r="AD50" s="22"/>
      <c r="AE50" s="22"/>
      <c r="AF50" s="22"/>
      <c r="AG50" s="22"/>
      <c r="AH50" s="22"/>
      <c r="AI50" s="22"/>
    </row>
    <row r="51" hidden="1" spans="1:35">
      <c r="A51" s="22"/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46"/>
      <c r="AB51" s="46"/>
      <c r="AC51" s="22"/>
      <c r="AD51" s="22"/>
      <c r="AE51" s="22"/>
      <c r="AF51" s="22"/>
      <c r="AG51" s="22"/>
      <c r="AH51" s="22"/>
      <c r="AI51" s="22"/>
    </row>
    <row r="52" hidden="1" spans="1:35">
      <c r="A52" s="22"/>
      <c r="B52" s="23" t="s">
        <v>17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46"/>
      <c r="AB52" s="46"/>
      <c r="AC52" s="22"/>
      <c r="AD52" s="22"/>
      <c r="AE52" s="22"/>
      <c r="AF52" s="22"/>
      <c r="AG52" s="22"/>
      <c r="AH52" s="22"/>
      <c r="AI52" s="22"/>
    </row>
    <row r="53" hidden="1" spans="1:35">
      <c r="A53" s="22"/>
      <c r="B53" s="23" t="s">
        <v>164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46"/>
      <c r="AB53" s="46"/>
      <c r="AC53" s="22"/>
      <c r="AD53" s="22"/>
      <c r="AE53" s="22"/>
      <c r="AF53" s="22"/>
      <c r="AG53" s="22"/>
      <c r="AH53" s="22"/>
      <c r="AI53" s="22"/>
    </row>
    <row r="54" hidden="1" spans="1:35">
      <c r="A54" s="22"/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46"/>
      <c r="AB54" s="46"/>
      <c r="AC54" s="22"/>
      <c r="AD54" s="22"/>
      <c r="AE54" s="22"/>
      <c r="AF54" s="22"/>
      <c r="AG54" s="22"/>
      <c r="AH54" s="22"/>
      <c r="AI54" s="22"/>
    </row>
    <row r="55" hidden="1" spans="1:35">
      <c r="A55" s="22"/>
      <c r="B55" s="23" t="s">
        <v>165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46"/>
      <c r="AB55" s="46"/>
      <c r="AC55" s="22"/>
      <c r="AD55" s="22"/>
      <c r="AE55" s="22"/>
      <c r="AF55" s="22"/>
      <c r="AG55" s="22"/>
      <c r="AH55" s="22"/>
      <c r="AI55" s="22"/>
    </row>
    <row r="56" hidden="1" spans="1:35">
      <c r="A56" s="22"/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46"/>
      <c r="AB56" s="46"/>
      <c r="AC56" s="22"/>
      <c r="AD56" s="22"/>
      <c r="AE56" s="22"/>
      <c r="AF56" s="22"/>
      <c r="AG56" s="22"/>
      <c r="AH56" s="22"/>
      <c r="AI56" s="22"/>
    </row>
    <row r="57" hidden="1" spans="1:35">
      <c r="A57" s="22"/>
      <c r="B57" s="23" t="s">
        <v>166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46"/>
      <c r="AB57" s="46"/>
      <c r="AC57" s="22"/>
      <c r="AD57" s="22"/>
      <c r="AE57" s="22"/>
      <c r="AF57" s="22"/>
      <c r="AG57" s="22"/>
      <c r="AH57" s="22"/>
      <c r="AI57" s="22"/>
    </row>
    <row r="58" hidden="1" spans="1:35">
      <c r="A58" s="22"/>
      <c r="B58" s="2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46"/>
      <c r="AB58" s="46"/>
      <c r="AC58" s="22"/>
      <c r="AD58" s="22"/>
      <c r="AE58" s="22"/>
      <c r="AF58" s="22"/>
      <c r="AG58" s="22"/>
      <c r="AH58" s="22"/>
      <c r="AI58" s="22"/>
    </row>
    <row r="59" hidden="1" spans="1:35">
      <c r="A59" s="22"/>
      <c r="B59" s="23" t="s">
        <v>167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46"/>
      <c r="AB59" s="46"/>
      <c r="AC59" s="22"/>
      <c r="AD59" s="22"/>
      <c r="AE59" s="22"/>
      <c r="AF59" s="22"/>
      <c r="AG59" s="22"/>
      <c r="AH59" s="22"/>
      <c r="AI59" s="22"/>
    </row>
    <row r="60" hidden="1" spans="1:35">
      <c r="A60" s="22"/>
      <c r="B60" s="2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46"/>
      <c r="AB60" s="46"/>
      <c r="AC60" s="22"/>
      <c r="AD60" s="22"/>
      <c r="AE60" s="22"/>
      <c r="AF60" s="22"/>
      <c r="AG60" s="22"/>
      <c r="AH60" s="22"/>
      <c r="AI60" s="22"/>
    </row>
    <row r="61" hidden="1" spans="1:35">
      <c r="A61" s="22"/>
      <c r="B61" s="23" t="s">
        <v>168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46"/>
      <c r="AB61" s="46"/>
      <c r="AC61" s="22"/>
      <c r="AD61" s="22"/>
      <c r="AE61" s="22"/>
      <c r="AF61" s="22"/>
      <c r="AG61" s="22"/>
      <c r="AH61" s="22"/>
      <c r="AI61" s="22"/>
    </row>
    <row r="62" hidden="1" spans="1:35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46"/>
      <c r="AB62" s="46"/>
      <c r="AC62" s="22"/>
      <c r="AD62" s="22"/>
      <c r="AE62" s="22"/>
      <c r="AF62" s="22"/>
      <c r="AG62" s="22"/>
      <c r="AH62" s="22"/>
      <c r="AI62" s="22"/>
    </row>
    <row r="63" hidden="1" spans="1:35">
      <c r="A63" s="22"/>
      <c r="B63" s="23" t="s">
        <v>18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46"/>
      <c r="AB63" s="46"/>
      <c r="AC63" s="22"/>
      <c r="AD63" s="22"/>
      <c r="AE63" s="22"/>
      <c r="AF63" s="22"/>
      <c r="AG63" s="22"/>
      <c r="AH63" s="22"/>
      <c r="AI63" s="22"/>
    </row>
    <row r="64" hidden="1" spans="1:35">
      <c r="A64" s="22"/>
      <c r="B64" s="23" t="s">
        <v>19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46"/>
      <c r="AB64" s="46"/>
      <c r="AC64" s="22"/>
      <c r="AD64" s="22"/>
      <c r="AE64" s="22"/>
      <c r="AF64" s="22"/>
      <c r="AG64" s="22"/>
      <c r="AH64" s="22"/>
      <c r="AI64" s="22"/>
    </row>
    <row r="65" hidden="1" spans="1:35">
      <c r="A65" s="22"/>
      <c r="B65" s="23" t="s">
        <v>169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46"/>
      <c r="AB65" s="46"/>
      <c r="AC65" s="22"/>
      <c r="AD65" s="22"/>
      <c r="AE65" s="22"/>
      <c r="AF65" s="22"/>
      <c r="AG65" s="22"/>
      <c r="AH65" s="22"/>
      <c r="AI65" s="22"/>
    </row>
    <row r="66" hidden="1" spans="1:35">
      <c r="A66" s="22"/>
      <c r="B66" s="2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46"/>
      <c r="AB66" s="46"/>
      <c r="AC66" s="22"/>
      <c r="AD66" s="22"/>
      <c r="AE66" s="22"/>
      <c r="AF66" s="22"/>
      <c r="AG66" s="22"/>
      <c r="AH66" s="22"/>
      <c r="AI66" s="22"/>
    </row>
    <row r="67" hidden="1" spans="1:35">
      <c r="A67" s="22"/>
      <c r="B67" s="23" t="s">
        <v>170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46"/>
      <c r="AB67" s="46"/>
      <c r="AC67" s="22"/>
      <c r="AD67" s="22"/>
      <c r="AE67" s="22"/>
      <c r="AF67" s="22"/>
      <c r="AG67" s="22"/>
      <c r="AH67" s="22"/>
      <c r="AI67" s="22"/>
    </row>
    <row r="68" hidden="1" spans="1:35">
      <c r="A68" s="22"/>
      <c r="B68" s="23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46"/>
      <c r="AB68" s="46"/>
      <c r="AC68" s="22"/>
      <c r="AD68" s="22"/>
      <c r="AE68" s="22"/>
      <c r="AF68" s="22"/>
      <c r="AG68" s="22"/>
      <c r="AH68" s="22"/>
      <c r="AI68" s="22"/>
    </row>
    <row r="69" hidden="1" spans="1:35">
      <c r="A69" s="22"/>
      <c r="B69" s="23" t="s">
        <v>20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46"/>
      <c r="AB69" s="46"/>
      <c r="AC69" s="22"/>
      <c r="AD69" s="22"/>
      <c r="AE69" s="22"/>
      <c r="AF69" s="22"/>
      <c r="AG69" s="22"/>
      <c r="AH69" s="22"/>
      <c r="AI69" s="22"/>
    </row>
    <row r="70" hidden="1" spans="1:35">
      <c r="A70" s="22"/>
      <c r="B70" s="23" t="s">
        <v>171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46"/>
      <c r="AB70" s="46"/>
      <c r="AC70" s="22"/>
      <c r="AD70" s="22"/>
      <c r="AE70" s="22"/>
      <c r="AF70" s="22"/>
      <c r="AG70" s="22"/>
      <c r="AH70" s="22"/>
      <c r="AI70" s="22"/>
    </row>
    <row r="71" hidden="1" spans="1:35">
      <c r="A71" s="22"/>
      <c r="B71" s="23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46"/>
      <c r="AB71" s="46"/>
      <c r="AC71" s="22"/>
      <c r="AD71" s="22"/>
      <c r="AE71" s="22"/>
      <c r="AF71" s="22"/>
      <c r="AG71" s="22"/>
      <c r="AH71" s="22"/>
      <c r="AI71" s="22"/>
    </row>
    <row r="72" hidden="1" spans="1:35">
      <c r="A72" s="22"/>
      <c r="B72" s="23" t="s">
        <v>172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46"/>
      <c r="AB72" s="46"/>
      <c r="AC72" s="22"/>
      <c r="AD72" s="22"/>
      <c r="AE72" s="22"/>
      <c r="AF72" s="22"/>
      <c r="AG72" s="22"/>
      <c r="AH72" s="22"/>
      <c r="AI72" s="22"/>
    </row>
    <row r="73" hidden="1" spans="1:35">
      <c r="A73" s="22"/>
      <c r="B73" s="2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46"/>
      <c r="AB73" s="46"/>
      <c r="AC73" s="22"/>
      <c r="AD73" s="22"/>
      <c r="AE73" s="22"/>
      <c r="AF73" s="22"/>
      <c r="AG73" s="22"/>
      <c r="AH73" s="22"/>
      <c r="AI73" s="22"/>
    </row>
    <row r="74" hidden="1" spans="1:35">
      <c r="A74" s="22"/>
      <c r="B74" s="23" t="s">
        <v>173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46"/>
      <c r="AB74" s="46"/>
      <c r="AC74" s="22"/>
      <c r="AD74" s="22"/>
      <c r="AE74" s="22"/>
      <c r="AF74" s="22"/>
      <c r="AG74" s="22"/>
      <c r="AH74" s="22"/>
      <c r="AI74" s="22"/>
    </row>
    <row r="75" hidden="1" spans="1:35">
      <c r="A75" s="22"/>
      <c r="B75" s="23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46"/>
      <c r="AB75" s="46"/>
      <c r="AC75" s="22"/>
      <c r="AD75" s="22"/>
      <c r="AE75" s="22"/>
      <c r="AF75" s="22"/>
      <c r="AG75" s="22"/>
      <c r="AH75" s="22"/>
      <c r="AI75" s="22"/>
    </row>
    <row r="76" hidden="1" spans="1:35">
      <c r="A76" s="22"/>
      <c r="B76" s="23" t="s">
        <v>21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46"/>
      <c r="AB76" s="46"/>
      <c r="AC76" s="22"/>
      <c r="AD76" s="22"/>
      <c r="AE76" s="22"/>
      <c r="AF76" s="22"/>
      <c r="AG76" s="22"/>
      <c r="AH76" s="22"/>
      <c r="AI76" s="22"/>
    </row>
    <row r="77" hidden="1" spans="1:35">
      <c r="A77" s="22"/>
      <c r="B77" s="23" t="s">
        <v>174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46"/>
      <c r="AB77" s="46"/>
      <c r="AC77" s="22"/>
      <c r="AD77" s="22"/>
      <c r="AE77" s="22"/>
      <c r="AF77" s="22"/>
      <c r="AG77" s="22"/>
      <c r="AH77" s="22"/>
      <c r="AI77" s="22"/>
    </row>
    <row r="78" hidden="1" spans="1:35">
      <c r="A78" s="22"/>
      <c r="B78" s="2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46"/>
      <c r="AB78" s="46"/>
      <c r="AC78" s="22"/>
      <c r="AD78" s="22"/>
      <c r="AE78" s="22"/>
      <c r="AF78" s="22"/>
      <c r="AG78" s="22"/>
      <c r="AH78" s="22"/>
      <c r="AI78" s="22"/>
    </row>
    <row r="79" hidden="1" spans="1:35">
      <c r="A79" s="22"/>
      <c r="B79" s="23" t="s">
        <v>175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46"/>
      <c r="AB79" s="46"/>
      <c r="AC79" s="22"/>
      <c r="AD79" s="22"/>
      <c r="AE79" s="22"/>
      <c r="AF79" s="22"/>
      <c r="AG79" s="22"/>
      <c r="AH79" s="22"/>
      <c r="AI79" s="22"/>
    </row>
    <row r="80" hidden="1" spans="1:35">
      <c r="A80" s="22"/>
      <c r="B80" s="23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46"/>
      <c r="AB80" s="46"/>
      <c r="AC80" s="22"/>
      <c r="AD80" s="22"/>
      <c r="AE80" s="22"/>
      <c r="AF80" s="22"/>
      <c r="AG80" s="22"/>
      <c r="AH80" s="22"/>
      <c r="AI80" s="22"/>
    </row>
    <row r="81" hidden="1" spans="1:35">
      <c r="A81" s="22"/>
      <c r="B81" s="23" t="s">
        <v>22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46"/>
      <c r="AB81" s="46"/>
      <c r="AC81" s="22"/>
      <c r="AD81" s="22"/>
      <c r="AE81" s="22"/>
      <c r="AF81" s="22"/>
      <c r="AG81" s="22"/>
      <c r="AH81" s="22"/>
      <c r="AI81" s="22"/>
    </row>
    <row r="82" hidden="1" spans="1:35">
      <c r="A82" s="22"/>
      <c r="B82" s="23" t="s">
        <v>176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46"/>
      <c r="AB82" s="46"/>
      <c r="AC82" s="22"/>
      <c r="AD82" s="22"/>
      <c r="AE82" s="22"/>
      <c r="AF82" s="22"/>
      <c r="AG82" s="22"/>
      <c r="AH82" s="22"/>
      <c r="AI82" s="22"/>
    </row>
    <row r="83" hidden="1" spans="1:35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46"/>
      <c r="AB83" s="46"/>
      <c r="AC83" s="22"/>
      <c r="AD83" s="22"/>
      <c r="AE83" s="22"/>
      <c r="AF83" s="22"/>
      <c r="AG83" s="22"/>
      <c r="AH83" s="22"/>
      <c r="AI83" s="22"/>
    </row>
    <row r="84" hidden="1" spans="1:35">
      <c r="A84" s="22"/>
      <c r="B84" s="23" t="s">
        <v>177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46"/>
      <c r="AB84" s="46"/>
      <c r="AC84" s="22"/>
      <c r="AD84" s="22"/>
      <c r="AE84" s="22"/>
      <c r="AF84" s="22"/>
      <c r="AG84" s="22"/>
      <c r="AH84" s="22"/>
      <c r="AI84" s="22"/>
    </row>
    <row r="85" hidden="1" spans="1:35">
      <c r="A85" s="22"/>
      <c r="B85" s="2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46"/>
      <c r="AB85" s="46"/>
      <c r="AC85" s="22"/>
      <c r="AD85" s="22"/>
      <c r="AE85" s="22"/>
      <c r="AF85" s="22"/>
      <c r="AG85" s="22"/>
      <c r="AH85" s="22"/>
      <c r="AI85" s="22"/>
    </row>
    <row r="86" hidden="1" spans="1:35">
      <c r="A86" s="22"/>
      <c r="B86" s="23" t="s">
        <v>178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46"/>
      <c r="AB86" s="46"/>
      <c r="AC86" s="22"/>
      <c r="AD86" s="22"/>
      <c r="AE86" s="22"/>
      <c r="AF86" s="22"/>
      <c r="AG86" s="22"/>
      <c r="AH86" s="22"/>
      <c r="AI86" s="22"/>
    </row>
    <row r="87" hidden="1" spans="1:35">
      <c r="A87" s="22"/>
      <c r="B87" s="23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46"/>
      <c r="AB87" s="46"/>
      <c r="AC87" s="22"/>
      <c r="AD87" s="22"/>
      <c r="AE87" s="22"/>
      <c r="AF87" s="22"/>
      <c r="AG87" s="22"/>
      <c r="AH87" s="22"/>
      <c r="AI87" s="22"/>
    </row>
    <row r="88" hidden="1" spans="1:35">
      <c r="A88" s="22"/>
      <c r="B88" s="23" t="s">
        <v>23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46"/>
      <c r="AB88" s="46"/>
      <c r="AC88" s="22"/>
      <c r="AD88" s="22"/>
      <c r="AE88" s="22"/>
      <c r="AF88" s="22"/>
      <c r="AG88" s="22"/>
      <c r="AH88" s="22"/>
      <c r="AI88" s="22"/>
    </row>
    <row r="89" ht="48" hidden="1" customHeight="1" spans="1:35">
      <c r="A89" s="22"/>
      <c r="B89" s="23" t="s">
        <v>179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46"/>
      <c r="AB89" s="46"/>
      <c r="AC89" s="22"/>
      <c r="AD89" s="22"/>
      <c r="AE89" s="22"/>
      <c r="AF89" s="22"/>
      <c r="AG89" s="22"/>
      <c r="AH89" s="22"/>
      <c r="AI89" s="22"/>
    </row>
    <row r="90" ht="62" hidden="1" customHeight="1" spans="1:35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46"/>
      <c r="AB90" s="46"/>
      <c r="AC90" s="22"/>
      <c r="AD90" s="22"/>
      <c r="AE90" s="22"/>
      <c r="AF90" s="22"/>
      <c r="AG90" s="22"/>
      <c r="AH90" s="22"/>
      <c r="AI90" s="22"/>
    </row>
    <row r="91" spans="1:35">
      <c r="A91" s="22"/>
      <c r="B91" s="23" t="s">
        <v>24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55">
        <f>W92</f>
        <v>522</v>
      </c>
      <c r="X91" s="55">
        <f>W91</f>
        <v>522</v>
      </c>
      <c r="Y91" s="22"/>
      <c r="Z91" s="22"/>
      <c r="AA91" s="46"/>
      <c r="AB91" s="46"/>
      <c r="AC91" s="22"/>
      <c r="AD91" s="22"/>
      <c r="AE91" s="22"/>
      <c r="AF91" s="22"/>
      <c r="AG91" s="22"/>
      <c r="AH91" s="22"/>
      <c r="AI91" s="22"/>
    </row>
    <row r="92" spans="1:35">
      <c r="A92" s="22"/>
      <c r="B92" s="23" t="s">
        <v>180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56">
        <f>SUM(W93:W98)</f>
        <v>522</v>
      </c>
      <c r="X92" s="56">
        <f>W92</f>
        <v>522</v>
      </c>
      <c r="Y92" s="22"/>
      <c r="Z92" s="22"/>
      <c r="AA92" s="46"/>
      <c r="AB92" s="46"/>
      <c r="AC92" s="22"/>
      <c r="AD92" s="22"/>
      <c r="AE92" s="22"/>
      <c r="AF92" s="22"/>
      <c r="AG92" s="22"/>
      <c r="AH92" s="22"/>
      <c r="AI92" s="22"/>
    </row>
    <row r="93" ht="94" customHeight="1" spans="1:35">
      <c r="A93" s="41">
        <v>7</v>
      </c>
      <c r="B93" s="23"/>
      <c r="C93" s="48" t="s">
        <v>181</v>
      </c>
      <c r="D93" s="30" t="s">
        <v>182</v>
      </c>
      <c r="E93" s="22"/>
      <c r="F93" s="49" t="s">
        <v>183</v>
      </c>
      <c r="G93" s="28" t="s">
        <v>184</v>
      </c>
      <c r="H93" s="22"/>
      <c r="I93" s="30" t="s">
        <v>184</v>
      </c>
      <c r="J93" s="30" t="s">
        <v>185</v>
      </c>
      <c r="K93" s="30" t="s">
        <v>186</v>
      </c>
      <c r="L93" s="30" t="s">
        <v>187</v>
      </c>
      <c r="M93" s="30" t="s">
        <v>188</v>
      </c>
      <c r="N93" s="30" t="s">
        <v>189</v>
      </c>
      <c r="O93" s="30" t="s">
        <v>190</v>
      </c>
      <c r="P93" s="30" t="s">
        <v>125</v>
      </c>
      <c r="Q93" s="30" t="s">
        <v>191</v>
      </c>
      <c r="R93" s="30" t="s">
        <v>192</v>
      </c>
      <c r="S93" s="30" t="s">
        <v>193</v>
      </c>
      <c r="T93" s="30" t="s">
        <v>194</v>
      </c>
      <c r="U93" s="30" t="s">
        <v>104</v>
      </c>
      <c r="V93" s="29" t="s">
        <v>195</v>
      </c>
      <c r="W93" s="30">
        <v>100</v>
      </c>
      <c r="X93" s="30">
        <v>100</v>
      </c>
      <c r="Y93" s="22"/>
      <c r="Z93" s="22"/>
      <c r="AA93" s="30">
        <v>345000</v>
      </c>
      <c r="AB93" s="30">
        <v>85000</v>
      </c>
      <c r="AC93" s="30" t="s">
        <v>106</v>
      </c>
      <c r="AD93" s="30" t="s">
        <v>106</v>
      </c>
      <c r="AE93" s="30" t="s">
        <v>106</v>
      </c>
      <c r="AF93" s="30" t="s">
        <v>106</v>
      </c>
      <c r="AG93" s="29" t="s">
        <v>107</v>
      </c>
      <c r="AH93" s="30" t="s">
        <v>106</v>
      </c>
      <c r="AI93" s="29" t="s">
        <v>107</v>
      </c>
    </row>
    <row r="94" ht="168.75" spans="1:35">
      <c r="A94" s="41">
        <v>8</v>
      </c>
      <c r="B94" s="23"/>
      <c r="C94" s="50" t="s">
        <v>196</v>
      </c>
      <c r="D94" s="51" t="s">
        <v>197</v>
      </c>
      <c r="E94" s="52" t="s">
        <v>110</v>
      </c>
      <c r="F94" s="53" t="s">
        <v>198</v>
      </c>
      <c r="G94" s="50" t="s">
        <v>199</v>
      </c>
      <c r="H94" s="29" t="s">
        <v>91</v>
      </c>
      <c r="I94" s="53" t="s">
        <v>200</v>
      </c>
      <c r="J94" s="53" t="s">
        <v>201</v>
      </c>
      <c r="K94" s="53" t="s">
        <v>139</v>
      </c>
      <c r="L94" s="53" t="s">
        <v>140</v>
      </c>
      <c r="M94" s="54" t="s">
        <v>202</v>
      </c>
      <c r="N94" s="53" t="s">
        <v>203</v>
      </c>
      <c r="O94" s="53" t="s">
        <v>204</v>
      </c>
      <c r="P94" s="53" t="s">
        <v>99</v>
      </c>
      <c r="Q94" s="29" t="s">
        <v>100</v>
      </c>
      <c r="R94" s="37" t="s">
        <v>101</v>
      </c>
      <c r="S94" s="57" t="s">
        <v>205</v>
      </c>
      <c r="T94" s="57" t="s">
        <v>194</v>
      </c>
      <c r="U94" s="30" t="s">
        <v>104</v>
      </c>
      <c r="V94" s="29" t="s">
        <v>105</v>
      </c>
      <c r="W94" s="44">
        <v>70</v>
      </c>
      <c r="X94" s="44">
        <v>70</v>
      </c>
      <c r="Y94" s="58"/>
      <c r="Z94" s="58"/>
      <c r="AA94" s="41">
        <v>1078</v>
      </c>
      <c r="AB94" s="41">
        <v>102</v>
      </c>
      <c r="AC94" s="29" t="s">
        <v>106</v>
      </c>
      <c r="AD94" s="29" t="s">
        <v>106</v>
      </c>
      <c r="AE94" s="29" t="s">
        <v>106</v>
      </c>
      <c r="AF94" s="29" t="s">
        <v>106</v>
      </c>
      <c r="AG94" s="29" t="s">
        <v>107</v>
      </c>
      <c r="AH94" s="29" t="s">
        <v>106</v>
      </c>
      <c r="AI94" s="29" t="s">
        <v>107</v>
      </c>
    </row>
    <row r="95" ht="157.5" spans="1:35">
      <c r="A95" s="41">
        <v>9</v>
      </c>
      <c r="B95" s="23"/>
      <c r="C95" s="50" t="s">
        <v>206</v>
      </c>
      <c r="D95" s="51" t="s">
        <v>207</v>
      </c>
      <c r="E95" s="52" t="s">
        <v>110</v>
      </c>
      <c r="F95" s="53" t="s">
        <v>208</v>
      </c>
      <c r="G95" s="50" t="s">
        <v>209</v>
      </c>
      <c r="H95" s="29" t="s">
        <v>91</v>
      </c>
      <c r="I95" s="53" t="s">
        <v>210</v>
      </c>
      <c r="J95" s="53" t="s">
        <v>211</v>
      </c>
      <c r="K95" s="53" t="s">
        <v>139</v>
      </c>
      <c r="L95" s="53" t="s">
        <v>140</v>
      </c>
      <c r="M95" s="54" t="s">
        <v>212</v>
      </c>
      <c r="N95" s="53" t="s">
        <v>213</v>
      </c>
      <c r="O95" s="53" t="s">
        <v>214</v>
      </c>
      <c r="P95" s="53" t="s">
        <v>99</v>
      </c>
      <c r="Q95" s="29" t="s">
        <v>100</v>
      </c>
      <c r="R95" s="37" t="s">
        <v>101</v>
      </c>
      <c r="S95" s="57" t="s">
        <v>205</v>
      </c>
      <c r="T95" s="57" t="s">
        <v>194</v>
      </c>
      <c r="U95" s="30" t="s">
        <v>104</v>
      </c>
      <c r="V95" s="29" t="s">
        <v>105</v>
      </c>
      <c r="W95" s="44">
        <v>82</v>
      </c>
      <c r="X95" s="44">
        <v>82</v>
      </c>
      <c r="Y95" s="58"/>
      <c r="Z95" s="58"/>
      <c r="AA95" s="41">
        <v>1203</v>
      </c>
      <c r="AB95" s="41">
        <v>110</v>
      </c>
      <c r="AC95" s="29" t="s">
        <v>106</v>
      </c>
      <c r="AD95" s="29" t="s">
        <v>106</v>
      </c>
      <c r="AE95" s="29" t="s">
        <v>106</v>
      </c>
      <c r="AF95" s="29" t="s">
        <v>106</v>
      </c>
      <c r="AG95" s="29" t="s">
        <v>107</v>
      </c>
      <c r="AH95" s="29" t="s">
        <v>106</v>
      </c>
      <c r="AI95" s="29" t="s">
        <v>107</v>
      </c>
    </row>
    <row r="96" ht="157.5" spans="1:35">
      <c r="A96" s="41">
        <v>10</v>
      </c>
      <c r="B96" s="23"/>
      <c r="C96" s="50" t="s">
        <v>215</v>
      </c>
      <c r="D96" s="51" t="s">
        <v>216</v>
      </c>
      <c r="E96" s="52" t="s">
        <v>110</v>
      </c>
      <c r="F96" s="53" t="s">
        <v>217</v>
      </c>
      <c r="G96" s="50" t="s">
        <v>218</v>
      </c>
      <c r="H96" s="29" t="s">
        <v>91</v>
      </c>
      <c r="I96" s="53" t="s">
        <v>219</v>
      </c>
      <c r="J96" s="53" t="s">
        <v>220</v>
      </c>
      <c r="K96" s="53" t="s">
        <v>139</v>
      </c>
      <c r="L96" s="53" t="s">
        <v>140</v>
      </c>
      <c r="M96" s="54" t="s">
        <v>221</v>
      </c>
      <c r="N96" s="53" t="s">
        <v>222</v>
      </c>
      <c r="O96" s="53" t="s">
        <v>223</v>
      </c>
      <c r="P96" s="53" t="s">
        <v>99</v>
      </c>
      <c r="Q96" s="29" t="s">
        <v>100</v>
      </c>
      <c r="R96" s="37" t="s">
        <v>101</v>
      </c>
      <c r="S96" s="57" t="s">
        <v>205</v>
      </c>
      <c r="T96" s="57" t="s">
        <v>194</v>
      </c>
      <c r="U96" s="30" t="s">
        <v>104</v>
      </c>
      <c r="V96" s="29" t="s">
        <v>105</v>
      </c>
      <c r="W96" s="44">
        <v>118</v>
      </c>
      <c r="X96" s="44">
        <v>118</v>
      </c>
      <c r="Y96" s="58"/>
      <c r="Z96" s="58"/>
      <c r="AA96" s="41">
        <v>2036</v>
      </c>
      <c r="AB96" s="41">
        <v>150</v>
      </c>
      <c r="AC96" s="29" t="s">
        <v>106</v>
      </c>
      <c r="AD96" s="29" t="s">
        <v>106</v>
      </c>
      <c r="AE96" s="29" t="s">
        <v>106</v>
      </c>
      <c r="AF96" s="29" t="s">
        <v>106</v>
      </c>
      <c r="AG96" s="29" t="s">
        <v>107</v>
      </c>
      <c r="AH96" s="29" t="s">
        <v>106</v>
      </c>
      <c r="AI96" s="29" t="s">
        <v>107</v>
      </c>
    </row>
    <row r="97" ht="157.5" spans="1:35">
      <c r="A97" s="41">
        <v>11</v>
      </c>
      <c r="B97" s="23"/>
      <c r="C97" s="50" t="s">
        <v>224</v>
      </c>
      <c r="D97" s="51" t="s">
        <v>225</v>
      </c>
      <c r="E97" s="52" t="s">
        <v>110</v>
      </c>
      <c r="F97" s="53" t="s">
        <v>226</v>
      </c>
      <c r="G97" s="50" t="s">
        <v>227</v>
      </c>
      <c r="H97" s="29" t="s">
        <v>91</v>
      </c>
      <c r="I97" s="53" t="s">
        <v>228</v>
      </c>
      <c r="J97" s="53" t="s">
        <v>229</v>
      </c>
      <c r="K97" s="53" t="s">
        <v>139</v>
      </c>
      <c r="L97" s="53" t="s">
        <v>140</v>
      </c>
      <c r="M97" s="54" t="s">
        <v>230</v>
      </c>
      <c r="N97" s="53" t="s">
        <v>231</v>
      </c>
      <c r="O97" s="53" t="s">
        <v>232</v>
      </c>
      <c r="P97" s="53" t="s">
        <v>99</v>
      </c>
      <c r="Q97" s="29" t="s">
        <v>100</v>
      </c>
      <c r="R97" s="37" t="s">
        <v>101</v>
      </c>
      <c r="S97" s="57" t="s">
        <v>205</v>
      </c>
      <c r="T97" s="57" t="s">
        <v>194</v>
      </c>
      <c r="U97" s="30" t="s">
        <v>104</v>
      </c>
      <c r="V97" s="29" t="s">
        <v>105</v>
      </c>
      <c r="W97" s="44">
        <v>96</v>
      </c>
      <c r="X97" s="44">
        <v>96</v>
      </c>
      <c r="Y97" s="58"/>
      <c r="Z97" s="58"/>
      <c r="AA97" s="41">
        <v>1568</v>
      </c>
      <c r="AB97" s="41">
        <v>142</v>
      </c>
      <c r="AC97" s="29" t="s">
        <v>106</v>
      </c>
      <c r="AD97" s="29" t="s">
        <v>106</v>
      </c>
      <c r="AE97" s="29" t="s">
        <v>106</v>
      </c>
      <c r="AF97" s="29" t="s">
        <v>106</v>
      </c>
      <c r="AG97" s="29" t="s">
        <v>107</v>
      </c>
      <c r="AH97" s="29" t="s">
        <v>106</v>
      </c>
      <c r="AI97" s="29" t="s">
        <v>107</v>
      </c>
    </row>
    <row r="98" ht="157.5" spans="1:35">
      <c r="A98" s="41">
        <v>12</v>
      </c>
      <c r="B98" s="23"/>
      <c r="C98" s="50" t="s">
        <v>233</v>
      </c>
      <c r="D98" s="51" t="s">
        <v>234</v>
      </c>
      <c r="E98" s="52" t="s">
        <v>110</v>
      </c>
      <c r="F98" s="53" t="s">
        <v>235</v>
      </c>
      <c r="G98" s="50" t="s">
        <v>236</v>
      </c>
      <c r="H98" s="29" t="s">
        <v>91</v>
      </c>
      <c r="I98" s="53" t="s">
        <v>237</v>
      </c>
      <c r="J98" s="53" t="s">
        <v>238</v>
      </c>
      <c r="K98" s="53" t="s">
        <v>139</v>
      </c>
      <c r="L98" s="53" t="s">
        <v>140</v>
      </c>
      <c r="M98" s="54" t="s">
        <v>239</v>
      </c>
      <c r="N98" s="53" t="s">
        <v>240</v>
      </c>
      <c r="O98" s="53" t="s">
        <v>241</v>
      </c>
      <c r="P98" s="53" t="s">
        <v>99</v>
      </c>
      <c r="Q98" s="29" t="s">
        <v>100</v>
      </c>
      <c r="R98" s="37" t="s">
        <v>101</v>
      </c>
      <c r="S98" s="57" t="s">
        <v>205</v>
      </c>
      <c r="T98" s="57" t="s">
        <v>194</v>
      </c>
      <c r="U98" s="30" t="s">
        <v>104</v>
      </c>
      <c r="V98" s="29" t="s">
        <v>105</v>
      </c>
      <c r="W98" s="44">
        <v>56</v>
      </c>
      <c r="X98" s="44">
        <v>56</v>
      </c>
      <c r="Y98" s="58"/>
      <c r="Z98" s="58"/>
      <c r="AA98" s="41">
        <v>887</v>
      </c>
      <c r="AB98" s="41">
        <v>73</v>
      </c>
      <c r="AC98" s="29" t="s">
        <v>106</v>
      </c>
      <c r="AD98" s="29" t="s">
        <v>106</v>
      </c>
      <c r="AE98" s="29" t="s">
        <v>106</v>
      </c>
      <c r="AF98" s="29" t="s">
        <v>106</v>
      </c>
      <c r="AG98" s="29" t="s">
        <v>107</v>
      </c>
      <c r="AH98" s="29" t="s">
        <v>106</v>
      </c>
      <c r="AI98" s="29" t="s">
        <v>107</v>
      </c>
    </row>
  </sheetData>
  <mergeCells count="37">
    <mergeCell ref="A1:B1"/>
    <mergeCell ref="C1:D1"/>
    <mergeCell ref="A2:AI2"/>
    <mergeCell ref="I3:Q3"/>
    <mergeCell ref="W3:Z3"/>
    <mergeCell ref="AA3:AB3"/>
    <mergeCell ref="AF3:AG3"/>
    <mergeCell ref="AH3:AI3"/>
    <mergeCell ref="J4:M4"/>
    <mergeCell ref="N4:P4"/>
    <mergeCell ref="X4:Y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Q4:Q5"/>
    <mergeCell ref="R3:R5"/>
    <mergeCell ref="S3:S5"/>
    <mergeCell ref="T3:T5"/>
    <mergeCell ref="U3:U5"/>
    <mergeCell ref="V3:V5"/>
    <mergeCell ref="W4:W5"/>
    <mergeCell ref="Z4:Z5"/>
    <mergeCell ref="AA4:AA5"/>
    <mergeCell ref="AB4:AB5"/>
    <mergeCell ref="AC3:AC5"/>
    <mergeCell ref="AD3:AD5"/>
    <mergeCell ref="AE3:AE5"/>
    <mergeCell ref="AF4:AF5"/>
    <mergeCell ref="AG4:AG5"/>
    <mergeCell ref="AH4:AH5"/>
    <mergeCell ref="AI4:AI5"/>
  </mergeCells>
  <printOptions horizontalCentered="1"/>
  <pageMargins left="0.236111111111111" right="0.156944444444444" top="0.314583333333333" bottom="0.354166666666667" header="0.275" footer="0.275"/>
  <pageSetup paperSize="9" scale="56" firstPageNumber="11" fitToHeight="0" orientation="landscape" useFirstPageNumber="1" horizontalDpi="600"/>
  <headerFooter>
    <oddFooter>&amp;C－&amp;P－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5:J20"/>
  <sheetViews>
    <sheetView workbookViewId="0">
      <selection activeCell="J15" sqref="J15:J19"/>
    </sheetView>
  </sheetViews>
  <sheetFormatPr defaultColWidth="9" defaultRowHeight="14.25"/>
  <sheetData>
    <row r="15" spans="6:10">
      <c r="F15">
        <v>868</v>
      </c>
      <c r="G15">
        <v>3232</v>
      </c>
      <c r="H15">
        <v>10</v>
      </c>
      <c r="I15" s="8">
        <f>F15/H15</f>
        <v>86.8</v>
      </c>
      <c r="J15" s="8">
        <f>G15/H15</f>
        <v>323.2</v>
      </c>
    </row>
    <row r="16" spans="6:10">
      <c r="F16">
        <v>956</v>
      </c>
      <c r="G16">
        <v>3285</v>
      </c>
      <c r="H16">
        <v>10</v>
      </c>
      <c r="I16" s="8">
        <f>F16/H16</f>
        <v>95.6</v>
      </c>
      <c r="J16" s="8">
        <f>G16/H16</f>
        <v>328.5</v>
      </c>
    </row>
    <row r="17" spans="6:10">
      <c r="F17">
        <v>306</v>
      </c>
      <c r="G17">
        <v>974</v>
      </c>
      <c r="H17">
        <v>10</v>
      </c>
      <c r="I17" s="8">
        <f>F17/H17</f>
        <v>30.6</v>
      </c>
      <c r="J17" s="8">
        <f>G17/H17</f>
        <v>97.4</v>
      </c>
    </row>
    <row r="18" spans="6:10">
      <c r="F18">
        <v>779</v>
      </c>
      <c r="G18">
        <v>2552</v>
      </c>
      <c r="H18">
        <v>10</v>
      </c>
      <c r="I18" s="8">
        <f>F18/H18</f>
        <v>77.9</v>
      </c>
      <c r="J18" s="8">
        <f>G18/H18</f>
        <v>255.2</v>
      </c>
    </row>
    <row r="19" spans="6:10">
      <c r="F19">
        <v>502</v>
      </c>
      <c r="G19">
        <v>1799</v>
      </c>
      <c r="H19">
        <v>10</v>
      </c>
      <c r="I19" s="8">
        <f>F19/H19</f>
        <v>50.2</v>
      </c>
      <c r="J19" s="8">
        <f>G19/H19</f>
        <v>179.9</v>
      </c>
    </row>
    <row r="20" spans="9:10">
      <c r="I20">
        <f>SUM(I15:I19)</f>
        <v>341.1</v>
      </c>
      <c r="J20">
        <f>SUM(J15:J19)</f>
        <v>1184.2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J8" sqref="J8"/>
    </sheetView>
  </sheetViews>
  <sheetFormatPr defaultColWidth="9" defaultRowHeight="14.25" outlineLevelRow="7"/>
  <cols>
    <col min="1" max="1" width="9" style="1"/>
    <col min="2" max="14" width="12.625" style="1" customWidth="1"/>
    <col min="15" max="16384" width="9" style="1"/>
  </cols>
  <sheetData>
    <row r="1" spans="1:14">
      <c r="A1" s="1">
        <v>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</row>
    <row r="2" ht="59.1" customHeight="1" spans="1:14">
      <c r="A2" s="2" t="s">
        <v>3</v>
      </c>
      <c r="B2" s="3" t="s">
        <v>242</v>
      </c>
      <c r="C2" s="4" t="s">
        <v>243</v>
      </c>
      <c r="D2" s="3" t="s">
        <v>244</v>
      </c>
      <c r="E2" s="3" t="s">
        <v>245</v>
      </c>
      <c r="F2" s="3" t="s">
        <v>246</v>
      </c>
      <c r="G2" s="3" t="s">
        <v>247</v>
      </c>
      <c r="H2" s="3" t="s">
        <v>248</v>
      </c>
      <c r="I2" s="3" t="s">
        <v>249</v>
      </c>
      <c r="J2" s="3" t="s">
        <v>250</v>
      </c>
      <c r="K2" s="3" t="s">
        <v>251</v>
      </c>
      <c r="L2" s="3" t="s">
        <v>252</v>
      </c>
      <c r="M2" s="3" t="s">
        <v>253</v>
      </c>
      <c r="N2" s="3" t="s">
        <v>40</v>
      </c>
    </row>
    <row r="3" ht="59.1" customHeight="1" spans="1:14">
      <c r="A3" s="5" t="s">
        <v>254</v>
      </c>
      <c r="B3" s="3" t="s">
        <v>255</v>
      </c>
      <c r="C3" s="3" t="s">
        <v>256</v>
      </c>
      <c r="D3" s="3" t="s">
        <v>257</v>
      </c>
      <c r="E3" s="3" t="s">
        <v>245</v>
      </c>
      <c r="F3" s="3" t="s">
        <v>258</v>
      </c>
      <c r="G3" s="3" t="s">
        <v>259</v>
      </c>
      <c r="H3" s="4" t="s">
        <v>248</v>
      </c>
      <c r="I3" s="4" t="s">
        <v>260</v>
      </c>
      <c r="J3" s="3" t="s">
        <v>261</v>
      </c>
      <c r="K3" s="3" t="s">
        <v>262</v>
      </c>
      <c r="L3" s="3" t="s">
        <v>263</v>
      </c>
      <c r="M3" s="3" t="s">
        <v>264</v>
      </c>
      <c r="N3" s="3" t="s">
        <v>40</v>
      </c>
    </row>
    <row r="4" ht="59.1" customHeight="1" spans="1:14">
      <c r="A4" s="6"/>
      <c r="B4" s="3" t="s">
        <v>265</v>
      </c>
      <c r="C4" s="3" t="s">
        <v>266</v>
      </c>
      <c r="D4" s="3" t="s">
        <v>267</v>
      </c>
      <c r="E4" s="3"/>
      <c r="F4" s="3" t="s">
        <v>268</v>
      </c>
      <c r="G4" s="3" t="s">
        <v>269</v>
      </c>
      <c r="H4" s="3"/>
      <c r="I4" s="4" t="s">
        <v>270</v>
      </c>
      <c r="J4" s="3" t="s">
        <v>271</v>
      </c>
      <c r="K4" s="3" t="s">
        <v>272</v>
      </c>
      <c r="L4" s="3" t="s">
        <v>273</v>
      </c>
      <c r="M4" s="3" t="s">
        <v>274</v>
      </c>
      <c r="N4" s="3"/>
    </row>
    <row r="5" ht="59.1" customHeight="1" spans="1:14">
      <c r="A5" s="6"/>
      <c r="B5" s="3" t="s">
        <v>275</v>
      </c>
      <c r="C5" s="3" t="s">
        <v>276</v>
      </c>
      <c r="D5" s="3"/>
      <c r="E5" s="3"/>
      <c r="F5" s="3" t="s">
        <v>277</v>
      </c>
      <c r="G5" s="3" t="s">
        <v>278</v>
      </c>
      <c r="H5" s="3"/>
      <c r="I5" s="3" t="s">
        <v>279</v>
      </c>
      <c r="J5" s="3" t="s">
        <v>280</v>
      </c>
      <c r="K5" s="3" t="s">
        <v>281</v>
      </c>
      <c r="L5" s="3" t="s">
        <v>282</v>
      </c>
      <c r="M5" s="3" t="s">
        <v>283</v>
      </c>
      <c r="N5" s="3"/>
    </row>
    <row r="6" ht="59.1" customHeight="1" spans="1:14">
      <c r="A6" s="6"/>
      <c r="B6" s="3" t="s">
        <v>284</v>
      </c>
      <c r="C6" s="3" t="s">
        <v>285</v>
      </c>
      <c r="D6" s="3"/>
      <c r="E6" s="3"/>
      <c r="F6" s="3" t="s">
        <v>286</v>
      </c>
      <c r="G6" s="3" t="s">
        <v>287</v>
      </c>
      <c r="H6" s="3"/>
      <c r="I6" s="4" t="s">
        <v>288</v>
      </c>
      <c r="J6" s="3"/>
      <c r="K6" s="3" t="s">
        <v>289</v>
      </c>
      <c r="L6" s="3" t="s">
        <v>290</v>
      </c>
      <c r="M6" s="3" t="s">
        <v>291</v>
      </c>
      <c r="N6" s="3"/>
    </row>
    <row r="7" ht="59.1" customHeight="1" spans="1:14">
      <c r="A7" s="6"/>
      <c r="B7" s="3" t="s">
        <v>42</v>
      </c>
      <c r="C7" s="3"/>
      <c r="D7" s="3"/>
      <c r="E7" s="3"/>
      <c r="F7" s="3"/>
      <c r="G7" s="3" t="s">
        <v>292</v>
      </c>
      <c r="H7" s="3"/>
      <c r="I7" s="3" t="s">
        <v>42</v>
      </c>
      <c r="J7" s="3"/>
      <c r="K7" s="3" t="s">
        <v>293</v>
      </c>
      <c r="L7" s="3" t="s">
        <v>294</v>
      </c>
      <c r="M7" s="3"/>
      <c r="N7" s="3"/>
    </row>
    <row r="8" ht="59.1" customHeight="1" spans="1:14">
      <c r="A8" s="7"/>
      <c r="B8" s="3"/>
      <c r="C8" s="3"/>
      <c r="D8" s="3"/>
      <c r="E8" s="3"/>
      <c r="F8" s="3"/>
      <c r="G8" s="3" t="s">
        <v>295</v>
      </c>
      <c r="H8" s="3"/>
      <c r="I8" s="3"/>
      <c r="J8" s="3"/>
      <c r="K8" s="3"/>
      <c r="L8" s="3" t="s">
        <v>42</v>
      </c>
      <c r="M8" s="3"/>
      <c r="N8" s="3"/>
    </row>
  </sheetData>
  <mergeCells count="1">
    <mergeCell ref="A3:A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明细表</vt:lpstr>
      <vt:lpstr>Sheet1</vt:lpstr>
      <vt:lpstr>勿删除（项目类型）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Bigrock</cp:lastModifiedBy>
  <dcterms:created xsi:type="dcterms:W3CDTF">2019-07-15T01:46:00Z</dcterms:created>
  <cp:lastPrinted>2023-08-08T01:46:00Z</cp:lastPrinted>
  <dcterms:modified xsi:type="dcterms:W3CDTF">2024-10-14T09:36:16Z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4D9EFEA5C78B414BB61FC6CF2DA0512B_13</vt:lpwstr>
  </property>
</Properties>
</file>