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汇总表" sheetId="1" r:id="rId1"/>
    <sheet name="明细表" sheetId="2" r:id="rId2"/>
  </sheets>
  <definedNames>
    <definedName name="_xlnm._FilterDatabase" localSheetId="1" hidden="1">明细表!$A$1:$AH$81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<sst xmlns="http://schemas.openxmlformats.org/spreadsheetml/2006/main" count="1783" uniqueCount="846">
  <si>
    <t>附件3</t>
  </si>
  <si>
    <t>洋县2025年巩固拓展脱贫攻坚成果和乡村振兴项目库汇总表</t>
  </si>
  <si>
    <t>序号</t>
  </si>
  <si>
    <t>项目类型</t>
  </si>
  <si>
    <t>项目个数（个）</t>
  </si>
  <si>
    <t>项目预算总投资（万元）</t>
  </si>
  <si>
    <t>合计</t>
  </si>
  <si>
    <t>1.财政衔接资金</t>
  </si>
  <si>
    <t>2.其他财政资金</t>
  </si>
  <si>
    <t>3.群众自筹等其他资金</t>
  </si>
  <si>
    <t>总计</t>
  </si>
  <si>
    <t>一、产业发展</t>
  </si>
  <si>
    <t>1.生产项目</t>
  </si>
  <si>
    <t xml:space="preserve"> </t>
  </si>
  <si>
    <t>2.加工流通项目</t>
  </si>
  <si>
    <t>3.配套设施项目</t>
  </si>
  <si>
    <t>4.产业服务支撑项目</t>
  </si>
  <si>
    <t>5.金融保险配套项目</t>
  </si>
  <si>
    <t>6.高质量庭院经济</t>
  </si>
  <si>
    <t>二、就业项目</t>
  </si>
  <si>
    <t>1.务工补助</t>
  </si>
  <si>
    <t>2.就业</t>
  </si>
  <si>
    <t>3.创业</t>
  </si>
  <si>
    <t>4.乡村工匠</t>
  </si>
  <si>
    <t>5.公益性岗位</t>
  </si>
  <si>
    <t>三、乡村建设行动</t>
  </si>
  <si>
    <t>1.农村基础设施（含产业配套基础设施）</t>
  </si>
  <si>
    <t>2.人居环境整治</t>
  </si>
  <si>
    <t>3.农村公共服务</t>
  </si>
  <si>
    <t>4.村庄规划编制（含修编）</t>
  </si>
  <si>
    <t>四、易地搬迁后扶</t>
  </si>
  <si>
    <t>易地搬迁后扶</t>
  </si>
  <si>
    <t>五、巩固三保障成果</t>
  </si>
  <si>
    <t>1.住房</t>
  </si>
  <si>
    <t>2.教育</t>
  </si>
  <si>
    <t>3.健康</t>
  </si>
  <si>
    <t>4.综合保障</t>
  </si>
  <si>
    <t>六、乡村治理和农村精神文明建设</t>
  </si>
  <si>
    <t>1.乡村治理</t>
  </si>
  <si>
    <t>2.农村精神文明建设</t>
  </si>
  <si>
    <t>七、项目管理费</t>
  </si>
  <si>
    <t>项目管理费</t>
  </si>
  <si>
    <t>八、其他</t>
  </si>
  <si>
    <t>其他</t>
  </si>
  <si>
    <t>洋县2025年巩固拓展脱贫攻坚成果和乡村振兴项目库明细表</t>
  </si>
  <si>
    <t>项目名称</t>
  </si>
  <si>
    <t>建设内容</t>
  </si>
  <si>
    <t>建设性质(新建、扩建、改建)</t>
  </si>
  <si>
    <t>实施地点（镇/村）</t>
  </si>
  <si>
    <t>绩效目标</t>
  </si>
  <si>
    <t>群众参与和利益联结机制（土地流转、带动生产、帮助产销对接、资产入股、收益分红等）</t>
  </si>
  <si>
    <t>绩效目标申报</t>
  </si>
  <si>
    <t>主管部门</t>
  </si>
  <si>
    <t>项目实施单位</t>
  </si>
  <si>
    <t>项目负责人</t>
  </si>
  <si>
    <t>项目建设期限</t>
  </si>
  <si>
    <t>资金规模和筹资方式</t>
  </si>
  <si>
    <t>受益对象（人）</t>
  </si>
  <si>
    <t>是否以工代赈方式实施项目</t>
  </si>
  <si>
    <t>是否到户项目</t>
  </si>
  <si>
    <t>是否脱贫村项目</t>
  </si>
  <si>
    <t>是否资产收益</t>
  </si>
  <si>
    <t>是否增加村集体经济收入</t>
  </si>
  <si>
    <t>年度总目标</t>
  </si>
  <si>
    <t>产出指标</t>
  </si>
  <si>
    <t>效益指标</t>
  </si>
  <si>
    <t>满意度</t>
  </si>
  <si>
    <t>合计（万元）</t>
  </si>
  <si>
    <t>其中：1.财政资金</t>
  </si>
  <si>
    <t>2.群众自筹等其他资金</t>
  </si>
  <si>
    <t>受益总人口数</t>
  </si>
  <si>
    <t>其中脱贫人口和监测对象人数</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</si>
  <si>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</si>
  <si>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</si>
  <si>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</si>
  <si>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</si>
  <si>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</si>
  <si>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</si>
  <si>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</si>
  <si>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</si>
  <si>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</si>
  <si>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</si>
  <si>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财政衔接资金</t>
  </si>
  <si>
    <t>其他财政资金</t>
  </si>
  <si>
    <t>总 计</t>
  </si>
  <si>
    <t xml:space="preserve"> 2025年洋县龙亭镇三合村柳山湖水产养殖产业园基地建设项目</t>
  </si>
  <si>
    <t>新建水肥一体化建造铺设50亩、果园抽水设备一套。</t>
  </si>
  <si>
    <t>新建</t>
  </si>
  <si>
    <t>龙亭镇三合村</t>
  </si>
  <si>
    <t>通过该项目实施提高基地生产能力，提高品质，年经营收入提升15%。带动农户30户93人，其中脱贫户和监测对象10户28人，脱贫户和监测对象户均年增收2000元以上，一般农户户均年增收500元以上；带动方式：入园务工和土地流转</t>
  </si>
  <si>
    <t>满意度≥95%</t>
  </si>
  <si>
    <t>洋县农业农村局</t>
  </si>
  <si>
    <t>洋县柳山湖水产养殖产业园</t>
  </si>
  <si>
    <t>王红刚</t>
  </si>
  <si>
    <t>2025年1月-2025年12月</t>
  </si>
  <si>
    <t xml:space="preserve">28
</t>
  </si>
  <si>
    <t>否</t>
  </si>
  <si>
    <t>/</t>
  </si>
  <si>
    <t>2025年洋县谢村镇下溢水村陕西绿丰园生态农业发展有限公司设施农业+观光农业基地建设奖补项目</t>
  </si>
  <si>
    <t>1.整理土地16亩，新建钢架大棚20个，面积10656㎡；2.旧仓库加装制冷设备，改建贮藏冷库一个，面积56㎡；3.园区200米长3米宽道路硬化；</t>
  </si>
  <si>
    <t>谢村镇下溢水村</t>
  </si>
  <si>
    <t>通过该项目实施提高基地生产能力，提高品质，年经营收入提升15%。带动农户69户203人，其中脱贫户和监测对象23户78人，脱贫户和监测对象户均年增收2000元以上，一般农户户均年增收500元以上；带动方式：入园务工和土地流转</t>
  </si>
  <si>
    <t>采取吸纳周边农户进园务工的方式带动农户增收，其中带一般农户69户203人，其中脱贫户和监测对象23户78人，脱贫户和监测对象户年均收入增收2000元每户，一般农户户均增收500元以上。</t>
  </si>
  <si>
    <t>年经营收入提升25%。带动农户69户203人，其中脱贫户和监测对象23户78人，脱贫户和监测对象户均年增收2000元以上，一般农户户均年增收500元以上，</t>
  </si>
  <si>
    <t xml:space="preserve">16亩，新建钢架大棚20个，面积10656㎡；2.旧仓库加装制冷设备，改建贮藏冷库一个，面积56㎡；3.园区200米长3米宽道路硬化；
</t>
  </si>
  <si>
    <t>验收合格率100%</t>
  </si>
  <si>
    <t>完成及时率100%</t>
  </si>
  <si>
    <t>资金投入103万元</t>
  </si>
  <si>
    <t>年经营收入提升15%。</t>
  </si>
  <si>
    <t>带动农户69户，其中脱贫户23户年增收500元以上</t>
  </si>
  <si>
    <t>≥3年</t>
  </si>
  <si>
    <t>陕西绿丰园生态农业发展有限公司</t>
  </si>
  <si>
    <t>白鑫鹏</t>
  </si>
  <si>
    <t>2025年洋县磨子桥镇柳树庙村洋县尚坤种养专业合作社育苗大棚建设项目</t>
  </si>
  <si>
    <t>建设蔬菜育苗大棚
1344平方米</t>
  </si>
  <si>
    <t xml:space="preserve">洋县
磨子桥
镇柳树
庙村
</t>
  </si>
  <si>
    <t xml:space="preserve">通过该项目实施提高基地生产能力，提高品质，年经营收入提升15%。带动农户75户230人，其中脱贫户和监测对象25户73人，脱贫户和监测对象户均年增收2000元以上，一般农户户均年增收500元以上。带动方式：入园务工和土地流转
</t>
  </si>
  <si>
    <t>流转
土地
5户；
带动30户
30人
生产
务工；帮助产销对接40户。</t>
  </si>
  <si>
    <t>1.建成育苗大棚1344㎡。2.带动75户增收。其中60户181人一般农户，户均可增收800元以上，25户75人脱贫或监测对象户，户均增收2000元以上。</t>
  </si>
  <si>
    <t>年育苗
60万株
以上</t>
  </si>
  <si>
    <t>达到验收合格</t>
  </si>
  <si>
    <t>当年完成</t>
  </si>
  <si>
    <t>总投
入
119
万元</t>
  </si>
  <si>
    <t>毛利
润30
万元</t>
  </si>
  <si>
    <t>收益
75户，
其中
脱贫
户25
户。</t>
  </si>
  <si>
    <t>20年</t>
  </si>
  <si>
    <t xml:space="preserve">洋县尚坤种养专业合作社
</t>
  </si>
  <si>
    <t>全君伟</t>
  </si>
  <si>
    <t>2025年1月--2025年12月</t>
  </si>
  <si>
    <t>2025年洋县磨子桥镇柳树庙村尚丰千亩有机农业园区一期项目</t>
  </si>
  <si>
    <t>新建冬暖式大棚9个。</t>
  </si>
  <si>
    <t>扩建</t>
  </si>
  <si>
    <t>磨子桥
镇柳树
庙村</t>
  </si>
  <si>
    <t>通过该项目实施提高基地生产能力，提高品质，年经营收入提升15%。带动农户75户223人，其中脱贫户和监测对象25户71人，脱贫户和监测对象户均年增收2000元以上，一般农户户均年增收500元以上；带动方式：入园务工和土地流转</t>
  </si>
  <si>
    <t xml:space="preserve">流转
土地
36户：
带动
40户41人
生产
务工。
</t>
  </si>
  <si>
    <t>1.新建冬暖式大棚9个。
2.带动76户增收。其中51户204人一般农户，户均可增收800元以上，25户46人脱贫或监测对象户，户均增收2000元以上。</t>
  </si>
  <si>
    <t>年产
蔬菜
9万
斤。</t>
  </si>
  <si>
    <t>达到
验收
合格。</t>
  </si>
  <si>
    <t>当年
完成。</t>
  </si>
  <si>
    <t xml:space="preserve">117
万元
。
</t>
  </si>
  <si>
    <t>年毛
利润
18万
元。</t>
  </si>
  <si>
    <t>收益
农户
76户 ，
其中
脱贫
户25
户。</t>
  </si>
  <si>
    <t>陕西蓝集尚丰农业科技有限公司</t>
  </si>
  <si>
    <t>李新军</t>
  </si>
  <si>
    <t xml:space="preserve">2025年陕西洋县蓝莓实业有限公司“无土栽培”大棚建设奖补项目
</t>
  </si>
  <si>
    <t>新建热镀锌钢管智能化大棚11个，占地20亩，内设33个加温设备；</t>
  </si>
  <si>
    <t>洋县洋州街道办东联村</t>
  </si>
  <si>
    <t>该项目属加工业经营主体奖补类项目，通过项目实施提高基地生产能力，年经营收入提高20%；带动农户500人以上，其中脱贫户和监测对象户150人，脱贫户和监测对象户均年增收2000元以上，一般农户户均年增收500元以上。带动方式：入园务工和收益分红</t>
  </si>
  <si>
    <t xml:space="preserve">1、土地流转带动农户2、入院务工带动农户3、承包经营带动农户模式创收效益带动周边农户增收致富
</t>
  </si>
  <si>
    <t xml:space="preserve">陕西洋县蓝莓实业有限公司
</t>
  </si>
  <si>
    <t>闫永世</t>
  </si>
  <si>
    <t>2025年洋县民联蔬菜专业合作社共享菜园建设项目</t>
  </si>
  <si>
    <t>建设共享菜园及有机蔬菜采摘观光基地15亩</t>
  </si>
  <si>
    <t>改扩建</t>
  </si>
  <si>
    <t>磨子桥镇
张赵村</t>
  </si>
  <si>
    <t>该项目属经营主体奖补类项目，通过项目实施提高基地生产能力，年经营收入提高20%；带动农户30户90人以上，其中脱贫户和监测对象10户31人，脱贫户和监测对象户均年增收2000元以上，一般农户户均年增收500元以上。带动方式：土地流转带动10户，入园务工带动20户。</t>
  </si>
  <si>
    <t xml:space="preserve">土地流转、
带动生产
、收益分红 </t>
  </si>
  <si>
    <t>洋县民联蔬菜专业合作社</t>
  </si>
  <si>
    <t>华红梅</t>
  </si>
  <si>
    <t>2025年白云农业综合开发有限公司智慧农业蔬菜基地建设项目</t>
  </si>
  <si>
    <t>建设智能水培蔬菜示范区5000㎡、配套全自动施肥灌溉（水肥一体机、锅炉）设施1套</t>
  </si>
  <si>
    <t>该项目属加工业经营主体奖补类项目，通过项目实施提高基地生产能力，年经营收入提高20%；带动农户75户230人以上，其中脱贫户和监测对象25户76人，脱贫户和监测对象户均年增收2000元以上，一般农户户均年增收500元以上。带动方式：土地流转和入园务工</t>
  </si>
  <si>
    <t>洋县白云农业综合开发有限公司</t>
  </si>
  <si>
    <t xml:space="preserve">2025年洋县鸿源现代农业循环发展有限公司有机水果基地建设提升项目
</t>
  </si>
  <si>
    <t xml:space="preserve">（1）栽植对鄂水杨桃砧木嫁接猕猴桃苗15000株；（2）栽植嫁接西梅苗3000株；（3）栽植秋月梨苗木3000株；（4）土壤改良300亩；（5）铺设防草布75000㎡；
</t>
  </si>
  <si>
    <t>改建</t>
  </si>
  <si>
    <t>龙亭镇龙亭村</t>
  </si>
  <si>
    <t>项目通过土地流转带动农户75户235人，其中脱贫户及监测户25户75人，通过土地租金、务工带动，农户户均增收500元，脱贫户及监测户户均增收2000元；带动方式：入园务工和土地流转</t>
  </si>
  <si>
    <t xml:space="preserve">群众参与和利益联结机制（通过土地流转租金增加收入及通过务工增加收入）
</t>
  </si>
  <si>
    <t xml:space="preserve">项目通过土地流转带动农户150户，其中脱贫户及监测户25户，通过土地租金、务工带动，农户户均增收500元，脱贫户及监测户户均增收2000元；
</t>
  </si>
  <si>
    <t xml:space="preserve">（1栽植对鄂水杨桃砧木嫁接猕猴桃苗≥15000株；栽植嫁接西梅苗≥3000株；栽植秋月梨苗木≥3000株；土壤改良≥300亩；铺设防草布≥75000㎡；
</t>
  </si>
  <si>
    <t>项目（工程）验收合格率100%</t>
  </si>
  <si>
    <t>项目（工程）完成及时率100%</t>
  </si>
  <si>
    <t>106.5万元</t>
  </si>
  <si>
    <t>农户户均增收≥500元，脱贫户及监测户户均增收≥2000元；</t>
  </si>
  <si>
    <t>受益脱贫户及监测户≥25户</t>
  </si>
  <si>
    <t>≥10年</t>
  </si>
  <si>
    <t xml:space="preserve">洋县鸿源现代农业循环发展有限公司
</t>
  </si>
  <si>
    <t>王新玲</t>
  </si>
  <si>
    <t>2025年陕西之原有机食品工程中心有限公司洋县红薯智慧设施农业试验与示范应用项目</t>
  </si>
  <si>
    <t xml:space="preserve">1.收集保护优质红薯品种12个，建设红薯种质资源保护与选育基地10亩；
2.建设数字化智能控制红薯储藏窖设施200m³。
</t>
  </si>
  <si>
    <t>龙亭镇镇江村</t>
  </si>
  <si>
    <t xml:space="preserve">项目通过收集保护优质红薯品种建设红薯种质资源保护与选育基地，建设数字化智能控制红薯储藏窖设施；带动农户30户90人，其中脱贫户及监测户10户32人，通过土地租金、务工带动，农户户均增收500元，脱贫户及监测户户均增收2000元；带动方式：土地流转和入园务工
</t>
  </si>
  <si>
    <t xml:space="preserve">群众参与和利益联结机制（土地流转、带动生产、帮助产销对接）
</t>
  </si>
  <si>
    <t xml:space="preserve">项目通过收集保护优质红薯品种建设红薯种质资源保护与选育基地，建设数字化智能控制红薯储藏窖设施；带动农户60户，其中脱贫户及监测户10户，通过土地租金、务工带动，农户户均增收500元，脱贫户及监测户户均增收2000元；
</t>
  </si>
  <si>
    <t>1.收集保护优质红薯品种≥12个，建设红薯种质资源保护与选育基地≥10亩；
2.建设数字化智能控制红薯储藏窖设施≥200m。</t>
  </si>
  <si>
    <t>41.6万元</t>
  </si>
  <si>
    <t>带动农户60户，其中脱贫户及监测户10户，农户户均增收≥500元，脱贫户及监测户户均增收≥2000元；</t>
  </si>
  <si>
    <t>受益脱贫户及监测户≥10户</t>
  </si>
  <si>
    <t xml:space="preserve">陕西之原有机食品工程中心有限公司
</t>
  </si>
  <si>
    <t>周宝龙</t>
  </si>
  <si>
    <t>2025年洋县朱鹮有机产业科技咨询有限公司洋县特种稻品种资源保护与创新应用试验站建设项目</t>
  </si>
  <si>
    <t xml:space="preserve">1.购买仪器设备6台套，建设试验站办公实验场地面积300㎡；
2.收集保护特种稻品种138个，建设黑米等特种稻种质资源保护与选育基地10亩；
3.建设有机黑米高值化示范基地200亩。
</t>
  </si>
  <si>
    <t xml:space="preserve">项目通过洋县特种稻品种资源保护与创新应用试验站建设，收集保护特种稻品种138个，保护与选育黑米等特种稻种质资源；
带动农户30户91人，其中脱贫户及监测户10户32人，通过土地租金、务工带动，农户户均增收500元，脱贫户及监测户户均增收2000元；带动方式：土地流转和入园务工
</t>
  </si>
  <si>
    <t xml:space="preserve">项目通过洋县特种稻品种资源保护与创新应用试验站建设，收集保护特种稻品种138个，保护与选育黑米等特种稻种质资源；
带动农户60户，其中脱贫户及监测户10户，通过土地租金、务工带动，农户户均增收500元，脱贫户及监测户户均增收2000元；
</t>
  </si>
  <si>
    <t xml:space="preserve">1.购买仪器设备6台套，建设试验站办公实验场地面积≥300㎡；
2.收集保护特种稻品种≥138个，建设黑米等特种稻种质资源保护与选育基地≥10亩；
3.建设有机黑米高值化示范基地≥200亩
</t>
  </si>
  <si>
    <t>42.2万元</t>
  </si>
  <si>
    <t xml:space="preserve">洋县朱鹮有机产业科技咨询有限公司
</t>
  </si>
  <si>
    <t>黄春胜</t>
  </si>
  <si>
    <t>2025年度洋县谢村镇东坡村洋县凯建丰种养殖农民专业合作社吊瓜种植示范园改建项目</t>
  </si>
  <si>
    <t>改造提升200亩吊瓜产业园；1.购买木桩2.5万根，爬藤网13万㎡，建设生产储藏用房120平方米。</t>
  </si>
  <si>
    <t>谢村镇/东坡村</t>
  </si>
  <si>
    <t>通过项目实施提升园区管理和生产能力，年经营收入提高15%；带动一般农户20户户均年增收500元，带动脱贫户10户户均年增收2000元。带动方式：1.入园务工带动一般农户20户，脱贫户6户；2.土地流转带动一般农户18户，脱贫户5户。</t>
  </si>
  <si>
    <t>带动一般农户20户户均年增收500元，带动脱贫户10户户均年增收2000元。带动方式：1.入园务工带动一般农户20户，脱贫户6户；2.土地流转带动一般农户18户，脱贫户5户。</t>
  </si>
  <si>
    <t>改造提升200亩吊瓜产业园；1.购买木桩2.5万根，爬藤网13万㎡，建设生产储藏用房120平方米。通过项目实施提升园区管理和生产能力，年经营收入提高15%；带动一般农户20户户均年增收500元，带动脱贫户10户户均年增收2000元。带动方式：1.入园务工带动一般农户20户，脱贫户6户；2.土地流转带动一般农户18户，脱贫户5户</t>
  </si>
  <si>
    <t>购买木桩2.5万根，爬藤网13万㎡，建设生产储藏用房120平方米。</t>
  </si>
  <si>
    <t>项目完成及时率100%</t>
  </si>
  <si>
    <t>总投资45万元</t>
  </si>
  <si>
    <t>年经营收入提高15%；综合产值30万元</t>
  </si>
  <si>
    <t>带动一般农户20户户均年增收500元，带动脱贫户10户户均年增收2000元。</t>
  </si>
  <si>
    <t>洋县凯建丰种养殖农民专业合作社</t>
  </si>
  <si>
    <t>杨建平</t>
  </si>
  <si>
    <t>2025年洋县裕盈康种养殖家庭农场农业设施提升项目</t>
  </si>
  <si>
    <t>建设蓄水池2个，规格5米*10米。引进嫁接优质西梅和血桃品种20亩。</t>
  </si>
  <si>
    <t>洋县龙亭镇杜村村</t>
  </si>
  <si>
    <t>项目实施后，通过入企务工、土地流转带动周边群众实现增收。带动农户30户86人，其中脱贫户及监测户10户30人，户均增收2000元以上，一般农户20户50人，户均增收500元以上，带动方式：订单收购和入园务工</t>
  </si>
  <si>
    <t>1、小微挖地开沟机1台。2、蓄水池2个，规格5米*10米。
3、钢围栏4000米。
4、引进嫁接优质西梅和血桃品种20亩。</t>
  </si>
  <si>
    <t>项目验收合格率</t>
  </si>
  <si>
    <t>项目完成及时率</t>
  </si>
  <si>
    <t>年增收5%</t>
  </si>
  <si>
    <t>通过带动农户30户76人，其中脱贫户及监测户10户26人，户均增收2000元以上，一般农户20户50人，户均增收500元以上，</t>
  </si>
  <si>
    <t>通过项目实施带动周边农户增收</t>
  </si>
  <si>
    <t>洋县裕盈康种养殖家庭农场</t>
  </si>
  <si>
    <t>高灵如</t>
  </si>
  <si>
    <t>2025年汉中瑞裕登农业科技有限责任公司农业设施服务提升项目</t>
  </si>
  <si>
    <t>1、微型挖地开沟机1台。
2、彩钢瓦棚及地面硬化150平方米。
3、704旋耕机1台。</t>
  </si>
  <si>
    <t>洋县龙亭镇龙亭村</t>
  </si>
  <si>
    <t>项目实施后，通过入企务工、土地流转带动周边群众实现增收。带动农户30户76人，其中脱贫户及监测户10户26人，户均增收2000元以上，一般农户20户50人，户均增收500元以上。带动方式：土地流转和入园务工</t>
  </si>
  <si>
    <t>汉中瑞裕登农业科技有限责任公司</t>
  </si>
  <si>
    <t>路云芳</t>
  </si>
  <si>
    <t>2025年洋县戚氏全丰村猕猴桃基地水肥一体化建设项目</t>
  </si>
  <si>
    <t xml:space="preserve">
建设408亩猕猴桃基地水肥一体化系统一套，铺设管网72千米及配件</t>
  </si>
  <si>
    <t>洋县戚氏街道办全丰村</t>
  </si>
  <si>
    <t>提升园区生产水平，带动65户农户增收。其中一般农户30户88人，户均年增收500元以上，10户30人脱贫或监测对象户，户均增收2000元以上。带动方式：土地流转和入园务工</t>
  </si>
  <si>
    <t>土地流转3
5户，基地务工带动30户30人在。</t>
  </si>
  <si>
    <t>1.新建水肥一体化系统 3 套
2.带动65户增收。其中50户164人一般农户，户均可增收800元以上，15户46人脱贫或监测对象户，户均增收2000元以上。</t>
  </si>
  <si>
    <t>408
亩猕
猴桃
水肥
一体
化灌
溉。</t>
  </si>
  <si>
    <t>总投入58
万元</t>
  </si>
  <si>
    <t>年经营收入提高15%</t>
  </si>
  <si>
    <t>收益农户
65户，其中15户46人脱贫或监测对象户，户均增收2000元以上。</t>
  </si>
  <si>
    <t>西安盛禾长青农业科技有限公司洋县分公司</t>
  </si>
  <si>
    <t>何文庆</t>
  </si>
  <si>
    <t>2025年度洋县谢村镇杜家村苹果矮化脱毒苗木繁育提升项目</t>
  </si>
  <si>
    <t>900亩种植苗圃节能灌溉及水肥一体化设施更新改造（水泵、滴灌、蓄水池等）、配套电力设施改造提升、育苗温室及智能喷淋系统更新</t>
  </si>
  <si>
    <t>新建、改建</t>
  </si>
  <si>
    <t>谢村镇
杜家村</t>
  </si>
  <si>
    <t>提升园区生产水平，带动周边农户增收。其中一般农户30户88人，户均年增收500元以上，10户30人脱贫或监测对象户，户均增收2000元以上。带动方式：土地流转和入园务工</t>
  </si>
  <si>
    <t>1、土地流转
2、入园务工
3、订单式合作育苗</t>
  </si>
  <si>
    <t>年产砧木120万以上
年产商品苗100万以上年产能提升20%
年产值2500万</t>
  </si>
  <si>
    <t>年产砧木120万以上
年产商品苗100万以上</t>
  </si>
  <si>
    <t>砧木成活率90%以上，带土高度不低于10cm；成品分枝大苗比例60%以上，高度不低于170cm，粗度≥0.8cm</t>
  </si>
  <si>
    <t>砧木出圃周期3个月，商品苗出圃周期24个月</t>
  </si>
  <si>
    <t>年运营成本800万</t>
  </si>
  <si>
    <t>年产值2500万</t>
  </si>
  <si>
    <t>有效促进当地产业多元化发展，极大带动当地农户尤其是贫苦农户增收</t>
  </si>
  <si>
    <t>未来5年稳定保持年产值2000万以上，年带动当地农户不低于300户，脱贫户不低于100户，户均增收不低于2000元</t>
  </si>
  <si>
    <t>洋县艾普益科农业有限公司</t>
  </si>
  <si>
    <t>李爽</t>
  </si>
  <si>
    <t>2025年洋县朱鹮生态植业有限公司黄索溪软籽石榴产业园现代农业提升建设项目</t>
  </si>
  <si>
    <t>1、新建园区管护看管房300平方米
2、观光采摘园基础设施亭台建设2处
3、安装园区观光太阳能路灯40盏</t>
  </si>
  <si>
    <t>洋县龙亭镇黄索溪村</t>
  </si>
  <si>
    <t>项目实施后，通过入企务工、土地流转带动周边群众实现增收。带动农户30户72人，其中脱贫户及监测户10户36人，户均增收2000元以上，一般农户30户86人，户均增收500元以上，带动方式：土地流转和入园务工</t>
  </si>
  <si>
    <t>入企务工
土地流转</t>
  </si>
  <si>
    <t>1、新建园区管护看管房300平方米
2、观光采摘园基础设施亭台建设1处
3、安装园区观光太阳能路灯100盏</t>
  </si>
  <si>
    <t>洋县朱鹮生态植业有限公司</t>
  </si>
  <si>
    <t>王继亮</t>
  </si>
  <si>
    <t xml:space="preserve">2025年洋县英达颐康软籽石榴农业有限公司新建分拣选果库及设备项目
</t>
  </si>
  <si>
    <t xml:space="preserve">软籽石榴选果分拣包装生产线设备及配套设施。
</t>
  </si>
  <si>
    <t xml:space="preserve">龙亭镇平溪沟村
</t>
  </si>
  <si>
    <t xml:space="preserve">项目实施后，通过入企务工、土地流转带动周边群众实现增收。带动农户75户222人，其中脱贫户及监测户25户76人，户均增收2000元以上，一般农户50户146人，户均增收500元以上，  带动方式：土地流转和入园务工   </t>
  </si>
  <si>
    <t xml:space="preserve">
土地流转、入企务工
</t>
  </si>
  <si>
    <t>受益脱贫户≥101户328人</t>
  </si>
  <si>
    <t>洋县英达颐康软籽石榴农业有限公司</t>
  </si>
  <si>
    <t xml:space="preserve">索宝军
</t>
  </si>
  <si>
    <t>2025年洋县洋州街道办事处何家村油用牡丹示范基地良种推广改造项目</t>
  </si>
  <si>
    <t>升级改造油用牡丹示范基地500亩配套建设观光区、良种研发区及水路等基础设施</t>
  </si>
  <si>
    <t>洋县洋州街道办事处何家村</t>
  </si>
  <si>
    <t>改造牡丹示范基地建设500亩，选用新品种1-2个；栽植新品种油用牡丹135万株，带动农户75户233人，其中脱贫户和监测对象25户78人，脱贫户和监测对象户均年收入2200元以上，一般户户均年增收650元以上。带动方式：入园务工和土地流转</t>
  </si>
  <si>
    <t xml:space="preserve">土地流转、
进厂务工、
订单收购
</t>
  </si>
  <si>
    <t>完成500亩油用牡丹示范基地升级改造，计划总投资260万元</t>
  </si>
  <si>
    <t>500亩</t>
  </si>
  <si>
    <t>项目质量达到100%</t>
  </si>
  <si>
    <t>90天</t>
  </si>
  <si>
    <t>达产后收入实现286万元，实现利税75万元</t>
  </si>
  <si>
    <t>通过项目实施，提高基地生产能力，带动农户75户233人，其中脱贫户和监测对象25户78人，脱贫户和监测对象户均年收入2200元以上，一般户户均年增收650元以上。</t>
  </si>
  <si>
    <t>10年</t>
  </si>
  <si>
    <t>满意</t>
  </si>
  <si>
    <t>汉中市华瑞牡丹生物科技有限公司</t>
  </si>
  <si>
    <t>陈文超</t>
  </si>
  <si>
    <t>全日粮发酵饲草料生产线建设项目</t>
  </si>
  <si>
    <t>1、新建厂房1300平方米及配套设施。2、建设智能化管理系统一条。</t>
  </si>
  <si>
    <t>谢村镇范坝村</t>
  </si>
  <si>
    <t>项目实施后，通过入企务工、订单收购方式带动周边群众实现增收。带动农户30户92人，其中脱贫户及监测户10户36人，户均增收2000元以上，一般农户20户46人，户均增收500元以上，带动方式：入园务工和订单收购</t>
  </si>
  <si>
    <t>通过流转土地、、入企务工带动农民增收</t>
  </si>
  <si>
    <t>建设生产车间1300平方米，建设智能化管理系统一条，</t>
  </si>
  <si>
    <t>生产线1条，厂房1300㎡建设智能化管理系统一条。</t>
  </si>
  <si>
    <t>项目（工程）验收合格100%</t>
  </si>
  <si>
    <t>项目（工程）完成及时100%</t>
  </si>
  <si>
    <t>50万元</t>
  </si>
  <si>
    <t>户均增收≥500元</t>
  </si>
  <si>
    <t>带动75户农户增收，其中脱贫户及监测户24户，户均增收500元以上</t>
  </si>
  <si>
    <t>≥5年</t>
  </si>
  <si>
    <t>汉中恒昌丰源农业发展有限公司</t>
  </si>
  <si>
    <t>孙旭</t>
  </si>
  <si>
    <t>2025年洋县纸坊街道办事处孟浴村冷库建设项目</t>
  </si>
  <si>
    <t>新建厂房3000平方，冷库1500平方</t>
  </si>
  <si>
    <t>纸坊街道办事处孟浴村</t>
  </si>
  <si>
    <t xml:space="preserve">项目实施后，通过入企务工、土地流转带动周边群众实现增收。带动农户75户222人，其中脱贫户及监测户25户76人，户均增收2000元以上，一般农户50户146人，户均增收500元以上，带动方式：入园务工和土地流转     </t>
  </si>
  <si>
    <t>带动生产，土地流转</t>
  </si>
  <si>
    <t>就业25人</t>
  </si>
  <si>
    <t>5年</t>
  </si>
  <si>
    <t>陕西晋峰金果农业发展有限公司</t>
  </si>
  <si>
    <t>丁巧玲</t>
  </si>
  <si>
    <t>洋县博弘机械化种植专业合作社</t>
  </si>
  <si>
    <t>购买拖拉机一台，
插秧机一台，履带微耕机一台，旋耕机一台。</t>
  </si>
  <si>
    <t>新购</t>
  </si>
  <si>
    <t>戚氏街道后村村</t>
  </si>
  <si>
    <t>项目实施后，通过服务周边群众实现增收。带动农户30户79人，其中脱贫户及监测户10户27人，户均增收2000元以上，一般农户22户74人，户均增收500元以上。带动方式：入园务工和托管服务</t>
  </si>
  <si>
    <t>土地流转、带动生产，劳务用工</t>
  </si>
  <si>
    <t>购买拖拉机一台，
插秧机一台，农用挖掘机一台，履带微耕机一台，旋耕机一台，农机转运车一辆</t>
  </si>
  <si>
    <t>项目实施后，通过服务周边群众实现增收。带动农户32户79人，其中脱贫户及监测户10户27人，户均增收2000元以上，一般农户22户74人，户均增收500元以上，</t>
  </si>
  <si>
    <t>王西</t>
  </si>
  <si>
    <t>2025年洋县恒昌种养专业合作社农业设施提升项目</t>
  </si>
  <si>
    <t>1、大棚春芽3000平方
2、沼气池1个
3、铺设加热管道1套</t>
  </si>
  <si>
    <t>洋县纸坊任桃村七组</t>
  </si>
  <si>
    <t>通过土地流转、劳务用工、利益分红等方式带动农户增收。带动农户30户72人，其中带动脱贫户10户28人，户均增收2000元以上，一般农户30户84人，户均增收300元以上。带动方式：入园务工和订单收购</t>
  </si>
  <si>
    <t>土地流转
入企务工</t>
  </si>
  <si>
    <t>增收5%</t>
  </si>
  <si>
    <t>洋县恒昌种养专业合作社</t>
  </si>
  <si>
    <t>任恒昌</t>
  </si>
  <si>
    <t>2025年1月至2025年12月</t>
  </si>
  <si>
    <t>2025年洋县大龙绿色种养场蛋鸡自动化饲喂建设项目）</t>
  </si>
  <si>
    <t xml:space="preserve">购买蛋鸡自动化饲喂设备一套
</t>
  </si>
  <si>
    <t>项目实施后提升生产自动化水平。带动农户75户233人，其中脱贫户及监测户25户76人，通过土地租金、务工带动，农户户均增收500元，脱贫户及监测户户均增收2000元；带动方式：入园务工和订单收购</t>
  </si>
  <si>
    <t xml:space="preserve">项目通过蛋鸡自动化饲喂建设带动脱贫户及监测户25户，通过土地租金、务工带动，农户户均增收500元，脱贫户及监测户户均增收2000元；
</t>
  </si>
  <si>
    <t xml:space="preserve">购买蛋鸡自动化饲喂设备≥一套
</t>
  </si>
  <si>
    <t>119.2万元</t>
  </si>
  <si>
    <t>洋县大龙绿色种养场</t>
  </si>
  <si>
    <t>冯雪芳</t>
  </si>
  <si>
    <t>2025年度洋县磨子桥镇牛砭村新建牛粪深加工项目</t>
  </si>
  <si>
    <t>建设牛粪脱水设备2台，牛粪堆料棚及加工车间200平方米,牛粪采集设备1台</t>
  </si>
  <si>
    <t>磨子桥镇牛砭村</t>
  </si>
  <si>
    <t>提升园区生产水平，带动65户农户增收。其中一般农户18户54人，户均年增收500元以上，6户18人脱贫或监测对象户，户均增收2000元以上。带动方式：入园务工和订单收购</t>
  </si>
  <si>
    <t>土地流转
带动生产</t>
  </si>
  <si>
    <t>洋县盛旺达养殖家庭农场</t>
  </si>
  <si>
    <t>陈陆阳</t>
  </si>
  <si>
    <t>2025年洋县磨子桥镇佳裕盛和养殖有限公司</t>
  </si>
  <si>
    <t>扩建牛棚1栋，改建草料厂房1栋，养殖设备更新，地面硬化1000平方</t>
  </si>
  <si>
    <t>扩建，改建</t>
  </si>
  <si>
    <t>磨子桥</t>
  </si>
  <si>
    <t>提升基地生产水平，带动40户118人增收。其中一般农户30户88人，户均年增收500元以上，10户30人脱贫或监测对象户，户均增收2000元以上。带动方式：入园务工和订单收购</t>
  </si>
  <si>
    <t>土地流转，帮助产销对接</t>
  </si>
  <si>
    <t>洋县磨子桥镇佳裕盛和养殖有限公司</t>
  </si>
  <si>
    <t>冯娟</t>
  </si>
  <si>
    <t>2025年度洋县磨子桥镇牛砭村圈舍改造项目</t>
  </si>
  <si>
    <t>圈舍改造及购置设备项目</t>
  </si>
  <si>
    <t>提升基地生产水平，带动30户98人增收。其中一般农户20户68人，户均年增收500元以上，10户30人脱贫或监测对象户，户均增收2000元以上。带动方式：入园务工和订单收购</t>
  </si>
  <si>
    <t>洋县盛旺泰养殖有限公司</t>
  </si>
  <si>
    <t>魏于杰</t>
  </si>
  <si>
    <t>2025年洋县兴达养殖专业合作社基础设施提升项目</t>
  </si>
  <si>
    <t>1、提升标准化牛棚圈舍1000平方米。
2、建设有机肥储存池800平方米。
3、配置大型吸粪车1辆。</t>
  </si>
  <si>
    <t>洋县纸坊办冉家村</t>
  </si>
  <si>
    <t>项目实施后带动农户30户72人，其中脱贫户及监测户10户31人，户均增收2000元以上，一般农户20户35人，户均增收500元以上.带动方式：入园务工和订单收购</t>
  </si>
  <si>
    <t>土地流转
入社务工</t>
  </si>
  <si>
    <t>增收3%</t>
  </si>
  <si>
    <t>洋县兴达养殖专业合作社</t>
  </si>
  <si>
    <t>高建卫</t>
  </si>
  <si>
    <t>洋县丰万家养殖有限公司“设施+智慧”牛圈舍改造建设及配套设备购置项目</t>
  </si>
  <si>
    <t>改造建设标准化牛圈舍1300平方米，购置自动化饲喂配套设施等</t>
  </si>
  <si>
    <t>戚氏街道办事处张沟村</t>
  </si>
  <si>
    <t>该项目属经营主体奖补类项目，通过项目实施提高基地生产能力，年经营收入提高20%；带动农户72户251人，其中脱贫户和监测对象24户80人，脱贫户和监测对象户均年增收2000元以上，一般农户户均年增收500元以上。带动方式：1、农产品订单带动一般户48户171人，带动脱贫户和监测对象24户80人；2.入园务工带动农户10户30人，其中脱贫户和监测对象5户5人；3.土地流转带动农户5户14人。</t>
  </si>
  <si>
    <t>1、农产品订单带动一般户48户171人，带动脱贫户和监测对象24户80人；2.入园务工带动农户10户30人，其中脱贫户和监测对象5户5人；3.土地流转带动农户5户14人。</t>
  </si>
  <si>
    <t>改造建设标准化牛圈舍1300平方米，购置自动化饲喂配套设施等。该项目属经营主体奖补类项目，通过项目实施提高基地生产能力，年经营收入提高20%；带动农户72户251人，其中脱贫户和监测对象24户80人，脱贫户和监测对象户均年增收2000元以上，一般农户户均年增收500元以上。</t>
  </si>
  <si>
    <t>改造建设标准化牛圈舍≥1300平方米</t>
  </si>
  <si>
    <t>项目验收合格率100%</t>
  </si>
  <si>
    <t>项目总投资108万元</t>
  </si>
  <si>
    <t>带动24户脱贫户和监测对象户均年增收≥2000元，带动48户一般农户户均年增收≥500元</t>
  </si>
  <si>
    <t>受益农户≥72户，其中脱贫户、监测户24户</t>
  </si>
  <si>
    <t>持续促进群众发展产业增收增收</t>
  </si>
  <si>
    <t>受益群众满意率≥95%</t>
  </si>
  <si>
    <t>洋县丰万家养
殖有限公司</t>
  </si>
  <si>
    <t>周万民</t>
  </si>
  <si>
    <t>2025年陕西稻渔悦生态农业发展有限公司智慧农业鱼菜共生建设项目</t>
  </si>
  <si>
    <t>改建：1.钢结构大棚2个3000平方米；2.高位鱼池10个；3.A型多层蔬菜种植架300米；4.液氧系统1套；5.增氧系统1套；6.智能增氧监测、智能化养殖系统3套及相关配套设施。</t>
  </si>
  <si>
    <t>龙亭镇杨家湾村</t>
  </si>
  <si>
    <t>通过该项目实施提高基地生产能力，提高品质，年经营收入提升15%。带动农户75户233人，其中脱贫户和监测对象25户78人，脱贫户和监测对象户均年增收2000元以上，一般农户户均年增收500元以上；带动方式：入园务工和订单收购</t>
  </si>
  <si>
    <t>土地流转、带动生产、收益分红</t>
  </si>
  <si>
    <t>改建：1.钢结构大棚2个3000平方米；2.高位鱼池10个；3.A型多层蔬菜种植架300米；4.液氧系统1套；5.增氧系统1套；6.智能增氧监测、智能化养殖系统3套及相关配套设施。受益户26户79人，其中脱贫户5户9人，户均增收500元。收益方式：1.通过劳务用工增加工资性收入，带动务工人数20人（其中脱贫户监测户5人），人均务工增收500元；2.土地流转带动20户68人，其中脱贫户8户25人.</t>
  </si>
  <si>
    <t>钢结构大棚≥≥4个4000平方米；2.高位鱼池≥10个；3.A型多层蔬菜种植架≥300米；4.液氧系统≥1套；5.增氧系统≥1套；6.智能增氧监测、智能化养殖系统≥3套及相关配套设施。</t>
  </si>
  <si>
    <t>101万元</t>
  </si>
  <si>
    <t>受益农户数≥26户79人</t>
  </si>
  <si>
    <t>受益脱贫户及监测户≥8户25人</t>
  </si>
  <si>
    <t>陕西稻渔悦生态农业发展有限公司</t>
  </si>
  <si>
    <t>周亮亮</t>
  </si>
  <si>
    <t>2025年洋县龙亭镇杨家湾村吴红斌养殖场圈舍改造项目</t>
  </si>
  <si>
    <t>1、牛圈舍改造1000平方米
2、新建草料加工厂房350平方米
3、购置养殖配套设备1套</t>
  </si>
  <si>
    <t>改建、新建</t>
  </si>
  <si>
    <t>通过土地流转、劳务用工、利益分红等方式带动农户增收。带动农户24户72人，其中带动脱贫户8户25人，户均增收2000元以上，一般农户24户72人，户均增收300元以上。</t>
  </si>
  <si>
    <t>土地流转，订单收购</t>
  </si>
  <si>
    <t>3年</t>
  </si>
  <si>
    <t>洋县吴红斌生态养殖场</t>
  </si>
  <si>
    <t>吴红斌</t>
  </si>
  <si>
    <t>2025年洋县洪泽欣种养农民专业合作社肉牛养殖改扩建项目</t>
  </si>
  <si>
    <t>扩建养殖圈舍300平方米，配电设施，扩建道路2000米，</t>
  </si>
  <si>
    <t>黄家营镇华沟村</t>
  </si>
  <si>
    <t>通过该项目实施提高基地生产能力，提高品质，年经营收入提升15%。带动农户30户88人，其中脱贫户和监测对象10户32人，脱贫户和监测对象户均年增收2000元以上，一般农户户均年增收500元以上；带动方式：入园务工和订单收购</t>
  </si>
  <si>
    <t>土地流转劳务务工</t>
  </si>
  <si>
    <t>洋县洪泽欣种养农民专业合作社</t>
  </si>
  <si>
    <t>王定辉</t>
  </si>
  <si>
    <t>洋县宏宝养殖有限公司生猪圈舍改造建设及粪污配套设备购置项目</t>
  </si>
  <si>
    <t>改造建设标准化生猪圈舍1100平方米，购置粪污综合利用设施等</t>
  </si>
  <si>
    <t>马畅镇野猪沟村</t>
  </si>
  <si>
    <t>该项目属经营主体奖补类项目，通过项目实施提高基地生产能力，年经营收入提高15%；带动农户69户210人，其中脱贫户和监测对象23户70人，脱贫户和监测对象户均年增收2000元以上，一般农户户均年增收500元以上。带动方式：1.入园务工带动农户15户30人，其中脱贫户和监测对象5户5人；2.玉米、秸秆回收带动农户52户183人。</t>
  </si>
  <si>
    <t>1.入园务工带动农户15户30人，其中脱贫户和监测对象5户5人；2.玉米、秸秆回收带动农户52户183人。</t>
  </si>
  <si>
    <t>改造建设标准化生猪圈舍1100平方米，购置粪污综合利用设施等。该项目属经营主体奖补类项目，通过项目实施提高基地生产能力，年经营收入提高15%；带动农户34户135人，其中脱贫户和监测对象13户46人，脱贫户和监测对象户均年增收2000元以上，一般农户户均年增收500元以上。</t>
  </si>
  <si>
    <t>改造建设标准化生猪圈舍≥1100平方米、购置粪污综合利用设施等</t>
  </si>
  <si>
    <t>项目总投资102万元</t>
  </si>
  <si>
    <t>带动农户34户135人，其中脱贫户和监测对象13户46人，脱贫户和监测对象户均年增收1900元以上，一般农户户均年增收500元以上。</t>
  </si>
  <si>
    <t>受益农户≥34户，其中脱贫户、监测户13户</t>
  </si>
  <si>
    <t>受益群众满意率≥98%</t>
  </si>
  <si>
    <t>洋县宏宝养殖有限公司</t>
  </si>
  <si>
    <t>何宝娥</t>
  </si>
  <si>
    <t>洋县子房山养牛专业合作社牛圈舍提升改造建设、粪污加工综合利用及良种引进项目</t>
  </si>
  <si>
    <t>肉牛圈舍提升改造建设、粪污加工综合利用及良种引进</t>
  </si>
  <si>
    <t>该项目属经营主体奖补类项目，通过项目实施提高基地生产能力，年经营收入提高21%；带动农户72户223人，其中脱贫户和监测对象24户74人，户均年增收2000元以上，一般农户户均年增收500元以上。带动方式：1.入园务工带动农户10户30人，其中脱贫户和监测对象5户5人；2.玉米、秸秆回收32户124人</t>
  </si>
  <si>
    <t>1.入园务工带动农户10户30人，其中脱贫户和监测对象5户5人；2.玉米、秸秆回收32户124人</t>
  </si>
  <si>
    <t>肉牛圈舍提升改造建设、粪污加工综合利用及良种引进。该项目属经营主体奖补类项目，通过项目实施提高基地生产能力，年经营收入提高21%；带动农户35户132人，其中脱贫户和监测对象13户38人，脱贫户和监测对象户均年增收2100元以上，一般农户户均年增收500元以上。</t>
  </si>
  <si>
    <t>改造建设标准化肉牛圈舍、粪污加工综合利用及良种引进</t>
  </si>
  <si>
    <t>项目总投资105万元</t>
  </si>
  <si>
    <t>带动24户脱贫户和监测对象户均年增收≥2100元，带动35户一般农户户均年增收≥500元</t>
  </si>
  <si>
    <t>受益农户≥35户，其中脱贫户、监测户13户</t>
  </si>
  <si>
    <t>洋县子房山养牛专业合作社</t>
  </si>
  <si>
    <t>李建宏</t>
  </si>
  <si>
    <t>2025年汉中铭源牧丰农业发展有限公司农业设施提升项目</t>
  </si>
  <si>
    <t xml:space="preserve">
购置污水泵2台，铺设污水管网1套</t>
  </si>
  <si>
    <t>洋县磨子桥镇牛砭村</t>
  </si>
  <si>
    <t>通过土地流转、劳务用工、利益分红等方式带动农户增收。带动农户30户89人，其中带动脱贫户10户28人，户均增收2000元以上，一般农户30户84人，户均增收500元以上。带动方式：入园务工和订单收购</t>
  </si>
  <si>
    <t>1、购买铲车1台
2、购置污水泵2台
3、铺设污水管网1套</t>
  </si>
  <si>
    <t>汉中铭源牧丰农业发展有限公司</t>
  </si>
  <si>
    <t>张文新</t>
  </si>
  <si>
    <t>2024年度汉中汉中宇畅源农业科技开发有限公司烘干塔建设项目</t>
  </si>
  <si>
    <r>
      <rPr>
        <sz val="10"/>
        <rFont val="宋体"/>
        <charset val="134"/>
      </rPr>
      <t>建设日处理35吨烘干塔1座，包含干燥机1台、监测系统1套、集中进出系统1套、除尘装置1套、湿谷仓1个、干谷仓1个；地面硬化1900</t>
    </r>
    <r>
      <rPr>
        <sz val="10"/>
        <rFont val="SimSun"/>
        <charset val="134"/>
      </rPr>
      <t>㎡</t>
    </r>
    <r>
      <rPr>
        <sz val="10"/>
        <rFont val="宋体"/>
        <charset val="134"/>
      </rPr>
      <t>，其中干燥机地面硬化450</t>
    </r>
    <r>
      <rPr>
        <sz val="10"/>
        <rFont val="SimSun"/>
        <charset val="134"/>
      </rPr>
      <t>㎡</t>
    </r>
    <r>
      <rPr>
        <sz val="10"/>
        <rFont val="宋体"/>
        <charset val="134"/>
      </rPr>
      <t>，除尘间地面硬化340</t>
    </r>
    <r>
      <rPr>
        <sz val="10"/>
        <rFont val="SimSun"/>
        <charset val="134"/>
      </rPr>
      <t>㎡，湿谷缓存区</t>
    </r>
    <r>
      <rPr>
        <sz val="10"/>
        <rFont val="宋体"/>
        <charset val="134"/>
      </rPr>
      <t>330</t>
    </r>
    <r>
      <rPr>
        <sz val="10"/>
        <rFont val="SimSun"/>
        <charset val="134"/>
      </rPr>
      <t>㎡</t>
    </r>
    <r>
      <rPr>
        <sz val="10"/>
        <rFont val="宋体"/>
        <charset val="134"/>
      </rPr>
      <t>，干谷暂存区330</t>
    </r>
    <r>
      <rPr>
        <sz val="10"/>
        <rFont val="SimSun"/>
        <charset val="134"/>
      </rPr>
      <t>㎡</t>
    </r>
    <r>
      <rPr>
        <sz val="10"/>
        <rFont val="宋体"/>
        <charset val="134"/>
      </rPr>
      <t>，清理区450</t>
    </r>
    <r>
      <rPr>
        <sz val="10"/>
        <rFont val="SimSun"/>
        <charset val="134"/>
      </rPr>
      <t>㎡；配备</t>
    </r>
    <r>
      <rPr>
        <sz val="10"/>
        <rFont val="宋体"/>
        <charset val="134"/>
      </rPr>
      <t>100KW</t>
    </r>
    <r>
      <rPr>
        <sz val="10"/>
        <rFont val="SimSun"/>
        <charset val="134"/>
      </rPr>
      <t>变压器</t>
    </r>
    <r>
      <rPr>
        <sz val="10"/>
        <rFont val="宋体"/>
        <charset val="134"/>
      </rPr>
      <t>1台,电线500米。</t>
    </r>
  </si>
  <si>
    <t>马畅镇安巷村</t>
  </si>
  <si>
    <t>土地流转、务工</t>
  </si>
  <si>
    <t>建设日处理35吨烘干塔1座，包含干燥机1台、监测系统1套、集中进出系统1套、除尘装置1套、湿谷仓1个、干谷仓1个；地面硬化1900㎡，其中干燥机地面硬化450㎡，除尘间地面硬化340㎡，湿谷缓存区330㎡，干谷暂存区330㎡，清理区450㎡；配备100KW变压器1台,电线500米；带动农户75户，其中脱贫户30户，户均增收500元以上</t>
  </si>
  <si>
    <t>干燥机1台、监测系统1套、集中进出系统1套、除尘装置1套、湿谷仓1个、干谷仓1个；干燥机地面硬化450㎡，除尘间地面硬340㎡，湿谷缓存区330㎡，干谷暂存区330㎡，清理区450㎡；配备100KW变压器1台,电线500米。</t>
  </si>
  <si>
    <t>投入资金300万元</t>
  </si>
  <si>
    <t>日烘干粮食35吨，年收益150万元。</t>
  </si>
  <si>
    <t>带动农户75户，其中脱贫户30户，户均增收500元以上</t>
  </si>
  <si>
    <r>
      <rPr>
        <sz val="10"/>
        <rFont val="SimSun"/>
        <charset val="134"/>
      </rPr>
      <t>≧</t>
    </r>
    <r>
      <rPr>
        <sz val="10"/>
        <rFont val="宋体"/>
        <charset val="134"/>
      </rPr>
      <t>5年</t>
    </r>
  </si>
  <si>
    <t>汉中宇畅源农业科技开发有限公司</t>
  </si>
  <si>
    <t>刘超</t>
  </si>
  <si>
    <t>2025年1月-12月</t>
  </si>
  <si>
    <t>2025年汉中农兴旺农业发展有限公司设施渔业项目</t>
  </si>
  <si>
    <t>流转土地面积约4亩，建设直径6米×高1.8米陆基圆形养殖池40个，养殖水体2000立方米；地面硬化500平方米</t>
  </si>
  <si>
    <t>谢村镇四红村</t>
  </si>
  <si>
    <t>通过该项目实施提高基地生产能力，提高品质，年经营收入提升15%。带动农户30户90人，其中脱贫户和监测对象10户31人，脱贫户和监测对象户均年增收2000元以上，一般农户户均年增收500元以上；带动方式：入园务工和订单收购</t>
  </si>
  <si>
    <t>土地流转、务工等</t>
  </si>
  <si>
    <t>流转土地面积约4亩，主要建设直径6米×高1.8米陆基圆形养殖池40个，养殖水体2000立方米；地面硬化500平方米，带动农户30户，其中脱贫户15户，户均增收500元以上</t>
  </si>
  <si>
    <t>陆基圆桶池40个，养殖水体2000立方米，地面硬化500平方米</t>
  </si>
  <si>
    <t>45万元</t>
  </si>
  <si>
    <t>年产鲈鱼40吨，实现销售收入144万元</t>
  </si>
  <si>
    <t>带动农户30户，其中脱贫户15户，户均增收500元以上</t>
  </si>
  <si>
    <t>汉中农兴旺农业发展有限公司</t>
  </si>
  <si>
    <t>李天师</t>
  </si>
  <si>
    <t>2025年度洋县洋州街道办事处梁家村稻鱼综合种养提升项目</t>
  </si>
  <si>
    <t>冷库70立方米，新建钢架分拣大棚1个、100平方米，新建仓储设施1个、190平方米及500米辅助设施，履带式旋耕机1台</t>
  </si>
  <si>
    <t xml:space="preserve">新建
</t>
  </si>
  <si>
    <t xml:space="preserve">洋州街道办事处梁家村
</t>
  </si>
  <si>
    <t>通过该项目实施提高基地生产能力，提高品质，年经营收入提升15%。带动农户54户168人，其中脱贫户和监测对象18户31人，脱贫户和监测对象户均年增收2000元以上，一般农户户均年增收500元以上；带动方式：入园务工和订单收购</t>
  </si>
  <si>
    <t>土地流转、带动生产、
收益分红</t>
  </si>
  <si>
    <t>冷库70立方米，新建钢架分拣大棚1个100平方米，新建仓储设施1个、190平方米500米辅助施，履带式旋耕机1台。收益人口5人，其中脱贫户18人</t>
  </si>
  <si>
    <t xml:space="preserve">冷库70立方米，新建钢架分拣大棚1个100平方米，新建仓储设施1个、190平方米500米辅助施，履带式旋耕机1台。
</t>
  </si>
  <si>
    <t>劳动
力增收</t>
  </si>
  <si>
    <t xml:space="preserve">解决53人增收
</t>
  </si>
  <si>
    <r>
      <rPr>
        <sz val="10"/>
        <rFont val="SimSun"/>
        <charset val="134"/>
      </rPr>
      <t>≧</t>
    </r>
    <r>
      <rPr>
        <sz val="10"/>
        <rFont val="宋体"/>
        <charset val="134"/>
      </rPr>
      <t xml:space="preserve">3年
</t>
    </r>
  </si>
  <si>
    <t xml:space="preserve">群众满意度95%
</t>
  </si>
  <si>
    <t xml:space="preserve">洋县金睿益农种养殖专业合作社
</t>
  </si>
  <si>
    <t xml:space="preserve">
许小金</t>
  </si>
  <si>
    <t>2025年洋县马畅镇安巷村洋县树堂农业发展有限公司特色米生产线奖补项目</t>
  </si>
  <si>
    <t xml:space="preserve">扩建特色米生产线一条及附属设施
</t>
  </si>
  <si>
    <t>该项目属加工业经营主体奖补类项目，通过项目实施提高加工生产和基地生产能力，年经营收入提高15%；带动农户72户223人，其中脱贫户和监测对象24户75人，脱贫户和监测对象户均年增收2000元以上，一般农户户均年增收500元以上。带动方式：1.入企务工带动农户22户80人，其中脱贫户和监测户7户26人；2.年产优质米提高25%，增加收购农民余粮500吨；3.土地流转带动农户58户200人，其中脱贫户和监测对象21户64人。</t>
  </si>
  <si>
    <t>1.入企务工
2.土地流转
3.带动生产</t>
  </si>
  <si>
    <t>目标1：扩建特色米生产线一条，购置提升机14条，色选机2台，糠球筛1台，长度机1台，真空包装机1台等。
目标2：通过项目实施，以入企务工、订单农业、土地流转等方式带动80户农户增收，其中脱贫户及监测户28户。</t>
  </si>
  <si>
    <t xml:space="preserve">提升机14条，色选机2台，糠球筛1台，长度机1台，真空包装机1台等。≥19台
</t>
  </si>
  <si>
    <t>项目验收合格率≥100%</t>
  </si>
  <si>
    <t xml:space="preserve">项目完成及时率≥100%
</t>
  </si>
  <si>
    <t>建设资金130万元，其中财政拨款 48万元，自筹资金82万元。</t>
  </si>
  <si>
    <t>年经营收入提高≥15%</t>
  </si>
  <si>
    <t>受益群众≥80户</t>
  </si>
  <si>
    <t xml:space="preserve">受益低收入农户≥28户
</t>
  </si>
  <si>
    <t xml:space="preserve">洋县树堂农业发展有限公司
</t>
  </si>
  <si>
    <t>魏树堂</t>
  </si>
  <si>
    <t xml:space="preserve">75
</t>
  </si>
  <si>
    <t>蔬菜净菜加工生产线建设项目</t>
  </si>
  <si>
    <t>1.新建净菜生产线一条。2.新建厂房450平方及配套设施。</t>
  </si>
  <si>
    <t>龙亭镇杨湾村</t>
  </si>
  <si>
    <t>带动农户72户223人，其中脱贫户和监测对象24户75人，脱贫户和监测对象户均年增收2000元以上，一般农户户均年增收500元以上。带动方式：入园务工和订单收购</t>
  </si>
  <si>
    <t>通过订单生产、入企务工带动农民增收</t>
  </si>
  <si>
    <t>新建净菜生产线一条。2.新建厂房450平方及配套设施。</t>
  </si>
  <si>
    <t>生产线1条，厂房450㎡</t>
  </si>
  <si>
    <t>48万元</t>
  </si>
  <si>
    <t>陕西大秦鹮农业科技有限公司</t>
  </si>
  <si>
    <t>田庆祝</t>
  </si>
  <si>
    <t>“有机+设施农业”优粮提质增效设备提升奖补项目</t>
  </si>
  <si>
    <t>1、购买脉冲、除尘设备1套；提升机、叉车各1台；2、修建毛粮仓4个、粮米仓2个、谷壳仓2个</t>
  </si>
  <si>
    <t>洋县洋州街道办事处有机产业园区</t>
  </si>
  <si>
    <t>通过项目实施，在茅坪镇、黄安镇、槐树关镇等3个村发展订单稻谷1000余亩，带动农户69户214人，其中脱贫户23户72人，脱贫户和监测对象户均年增收2000元以上，一般农户户均年增收500元以上。；建设有机稻壳仓2座、毛粮仓4个、粮米仓2个，购置脉冲、除尘车配套设备1套。带动方式：土地流转和订单收购</t>
  </si>
  <si>
    <t>帮助产销对接，</t>
  </si>
  <si>
    <t>2025年完成申报的建设内容</t>
  </si>
  <si>
    <t>水稻种植面积1000余亩、脉冲除尘配套设备1套，仓容8个</t>
  </si>
  <si>
    <t>达标</t>
  </si>
  <si>
    <t>按期完成</t>
  </si>
  <si>
    <t>不低于103万元</t>
  </si>
  <si>
    <t>新增产值810万元，新增利润123万元</t>
  </si>
  <si>
    <t>1、解决就业人数26名/2、解决农户销售问题3、提高种植户的积极性</t>
  </si>
  <si>
    <t>长期发展</t>
  </si>
  <si>
    <t>大于等于95%</t>
  </si>
  <si>
    <t>洋县英伦之恋有机农业发展有限公司</t>
  </si>
  <si>
    <t>刘关凯</t>
  </si>
  <si>
    <t>②加工业</t>
  </si>
  <si>
    <t>2025年度洋县纸坊街道办事处草坝村有机粮油加工项目</t>
  </si>
  <si>
    <t>建设加工厂房200平方米，储藏库50平方米，购置加工设备3套及配套设施</t>
  </si>
  <si>
    <t>纸坊街道办事处草坝村</t>
  </si>
  <si>
    <t>实现利润20万元，带动农户75户233人，其中脱贫户和监测对象25户78人，脱贫户和监测对象户均年增收2000元以上，一般农户户均年增收500元以上。带动方式：入园务工和订单收购</t>
  </si>
  <si>
    <t>收益分红、收购、务工</t>
  </si>
  <si>
    <t>实现利润20万元，带动75户脱贫户，户增收500元以上</t>
  </si>
  <si>
    <t>洋县朱鹮湖果业专业合作社</t>
  </si>
  <si>
    <t>刘煜华</t>
  </si>
  <si>
    <t>2025年度洋县谢村镇海莲村中药材烘干设备项目</t>
  </si>
  <si>
    <t>建设中药材烘干厂房230平米，中药材堆放场地硬化300平方米，烘干设备一套。</t>
  </si>
  <si>
    <t>谢村镇海莲村</t>
  </si>
  <si>
    <t>带动农户27户83人，其中脱贫户和监测对象9户26人，脱贫户和监测对象户均年增收2000元以上，一般农户户均年增收500元以上。带动方式：入园务工和订单收购</t>
  </si>
  <si>
    <t>土地流转、带动生产、帮助产销对接</t>
  </si>
  <si>
    <t>实现利润20万、带动20户脱贫户、户增收500元以上</t>
  </si>
  <si>
    <t>洋县海莲秸秆机械化综合利用专业合作社</t>
  </si>
  <si>
    <t>黎明琪</t>
  </si>
  <si>
    <t>2025年洋县八里关镇龙溪村蜂蜜深加工项目</t>
  </si>
  <si>
    <t xml:space="preserve">扩建厂房1000平方米 ，蜂蜜深加工生产线一条       </t>
  </si>
  <si>
    <t>八里观镇龙溪村</t>
  </si>
  <si>
    <t>就业20人</t>
  </si>
  <si>
    <t xml:space="preserve">洋县鹮悦生态农业发展有限公司
</t>
  </si>
  <si>
    <t>叶志刚</t>
  </si>
  <si>
    <t>2025年洋县康原生态农业有限责任公司有机红薯粉条生产线改造项目</t>
  </si>
  <si>
    <t>1.改造有机红薯粉条生产线及配套设施设备；
2.发展订单有机红薯种植基地1000亩。</t>
  </si>
  <si>
    <t>洋县有机产业园区</t>
  </si>
  <si>
    <t>年新增粉条产能1000吨，年新增销售收入提高10%；带动农户75户233人，其中脱贫户和监测对象25户78人，脱贫户和监测对象户均年增收2000元以上，一般农户户均年增收500元以上。带动方式：土地流转和订单收购</t>
  </si>
  <si>
    <t>入企务工
订单收购
技术培训</t>
  </si>
  <si>
    <t xml:space="preserve">1.更换原有红薯淀粉加工设备3套，改造冷库设备3台，并开展液化石油气改天然气施工；
2.硬化粉条晾晒场1200平方米，改造供排水系统；
3.建设有机红薯种植基地1000亩
</t>
  </si>
  <si>
    <t>购置设备12台套，硬化场地1200平方米，建设种植基地1000亩</t>
  </si>
  <si>
    <t>质量合格率100%</t>
  </si>
  <si>
    <t>按时完工率100%</t>
  </si>
  <si>
    <t>改造后节能降耗5%</t>
  </si>
  <si>
    <t>新增销售收入增加10%</t>
  </si>
  <si>
    <t>带动农户100户，其中脱贫户和监测对象40户</t>
  </si>
  <si>
    <t>实现绿色清洁生产</t>
  </si>
  <si>
    <t>洋县康原生态农业有限责任公司</t>
  </si>
  <si>
    <t>常红柱</t>
  </si>
  <si>
    <t>2025年洋县洋州街道办事处有机产业园区优质稻米绿色仓储提升工程项目</t>
  </si>
  <si>
    <t>建设1800m³的保鲜库；建设粮食烘干房300㎡，购置日烘干能力100吨的5HXG-32塔式谷物干燥机1台套</t>
  </si>
  <si>
    <t>洋州街道办事处洋县有机产业园区</t>
  </si>
  <si>
    <t>通过项目实施，带动农户75户233人，户均增收500元，其中脱贫户25户78人，户均增收2000元。带动方式：入园务工和订单收购</t>
  </si>
  <si>
    <t>收益分红、入企务工</t>
  </si>
  <si>
    <t>洋县双亚周大黑有机食品有限公司</t>
  </si>
  <si>
    <t>闫英</t>
  </si>
  <si>
    <t>2025年洋县瑞新种植专业合作社乌药加工生产线建设项目</t>
  </si>
  <si>
    <t>附子炮制池6个，不锈钢附子加工池7个，延胡索生产线1条，防护网500米，中药材厂房扩建及水电建设1项，智能生产管理系统1套</t>
  </si>
  <si>
    <t>磨子桥镇一心村</t>
  </si>
  <si>
    <t>奖补类项目，通过项目实施提高园区生产能力，年经营收入提高15%；带动农户72户251人，其中脱贫户和监测对象24户80人，脱贫户和监测对象户均年增收2000元以上，一般农户户均年增收500元以上。带动方式：1、农产品订单带动一般户48户171人，带动脱贫户和监测对象24户80人；2.入园务工带动农户10户30人，其中脱贫户和监测对象5户5人；3.土地流转带动农户5户14人。</t>
  </si>
  <si>
    <t>是</t>
  </si>
  <si>
    <t>附子炮制池6个，不锈钢附子加工池7个，延胡索生产线1条，防护网500米，智能生产管理系统1套</t>
  </si>
  <si>
    <t>洋县瑞新种植专业合作社</t>
  </si>
  <si>
    <t>吴瑞新</t>
  </si>
  <si>
    <t>2025年洋县谢村镇四兴村中药材种植基地及仓储加工建设项目</t>
  </si>
  <si>
    <t xml:space="preserve">1、购置安装中药材加工、脱水、烘干设备3套及配套设施。  </t>
  </si>
  <si>
    <t>洋县谢村镇四兴村</t>
  </si>
  <si>
    <t>通过土地流转、劳务用工、利益分红等方式带动农户增收。带动脱贫户10户36人，户均增收2000元以上，一般农户30户86人，户均增收500元以上。带动方式：入园务工和订单收购</t>
  </si>
  <si>
    <t xml:space="preserve">1、购置中药材加工、脱水、烘干设备及配套设施。  </t>
  </si>
  <si>
    <t>陕西佰卓康农业生态科技发展有限公司</t>
  </si>
  <si>
    <t>黄鑫</t>
  </si>
  <si>
    <t>2025年洋县八泽园中药材种植专业合作社中药材种植基地及仓储建设项目</t>
  </si>
  <si>
    <t>1、建设冷链基础设施600平方米；2、购置制冷机组、蒸发机、库温控制柜、风幕机等设施。</t>
  </si>
  <si>
    <t>洋县马畅镇倪家沟村</t>
  </si>
  <si>
    <t>通过土地流转、劳务用工、利益分红等方式带动农户增收。带动脱贫户9户30人，户均增收2000元以上，一般农户27户51人，户均增收500元以上。带动方式：入园务工和订单收购</t>
  </si>
  <si>
    <t>土地流转、带动生产</t>
  </si>
  <si>
    <t>1、建设冷链基础设施580平方米；2、购置制冷机组、蒸发机、库温控制柜、风幕机等设施。</t>
  </si>
  <si>
    <t>洋县八泽园中药材种植专业合作社</t>
  </si>
  <si>
    <t>王红福</t>
  </si>
  <si>
    <t>2025年度洋县明珠农业有机稻米成品库项目</t>
  </si>
  <si>
    <t xml:space="preserve">1、新建有机稻米库房300平米，包括场地及其相关配套。
2、新增自动化面条生产线，自动面条机、烘干设施设备及房屋改造。
</t>
  </si>
  <si>
    <t>新建
改建</t>
  </si>
  <si>
    <t>谢村镇五丰村</t>
  </si>
  <si>
    <t>通过土地流转、劳务用工、利益分红等方式带动农户增收。带动农户72户251人，其中脱贫户和监测对象24户80人，脱贫户和监测对象户均年增收2000元以上，一般农户户均年增收500元以上。带动方式：入园务工和订单收购</t>
  </si>
  <si>
    <t>劳务用工、带动生产、产销对接</t>
  </si>
  <si>
    <t>完成有机稻米库房相关建设，完成面条生产线建设。</t>
  </si>
  <si>
    <t>300平方产地建设</t>
  </si>
  <si>
    <t>可正常经营投产</t>
  </si>
  <si>
    <t>要求时间内完成</t>
  </si>
  <si>
    <t>规划资金内完成</t>
  </si>
  <si>
    <t xml:space="preserve">带动企业发展，农户增收
</t>
  </si>
  <si>
    <t>带动75户农户，户均增收500元以上。其中脱贫户25户，75人，户均增收800元</t>
  </si>
  <si>
    <t xml:space="preserve">洋县银珠农业发展有限公司
</t>
  </si>
  <si>
    <t>周明珠</t>
  </si>
  <si>
    <t xml:space="preserve">2025年洋县
戚氏镇竹园村
精品大米加工改建项目
</t>
  </si>
  <si>
    <t xml:space="preserve">购买安装大米智能化色选机一台；
</t>
  </si>
  <si>
    <t xml:space="preserve">洋县戚氏
镇竹园村
</t>
  </si>
  <si>
    <t>年经营收入提高8%；带动农户42户130人，其中脱贫户和监测对象14户39人，脱贫户和监测对象户均年增收2000元以上，一般农户户均年增收500元以上。带动方式：入园务工和订单收购</t>
  </si>
  <si>
    <t>汉中新秦润
农业发展有
限公司</t>
  </si>
  <si>
    <t xml:space="preserve">王慧
</t>
  </si>
  <si>
    <t>2025年洋县乐康生态发展有限公司大米加工设备更新建设项目</t>
  </si>
  <si>
    <t>1.改造日产60吨有机大米生产线一条及配套设施设备；
2.改扩建产品展示体验中心一座。</t>
  </si>
  <si>
    <t>洋县纸坊街道办事处纸坊街村</t>
  </si>
  <si>
    <t>年新增有机大米产能800吨，年新增销售收入提高8%；带动农户75户223人，其中脱贫户和监测对象25户73人，脱贫户和监测对象户均年增收2000元以上，一般农户户均年增收500元以上。带动方式：入园务工和订单收购</t>
  </si>
  <si>
    <t xml:space="preserve">1.更换原有有机大米加工设备6套。
2.改扩建办公楼500平方米。
</t>
  </si>
  <si>
    <t>购置设备6台套，改扩建办公楼500平方米。</t>
  </si>
  <si>
    <t>新增销售收入增加8%</t>
  </si>
  <si>
    <t>洋县乐康生态发展有限公司</t>
  </si>
  <si>
    <t>沈红芳</t>
  </si>
  <si>
    <t>2025年洋县盛丰商贸有限公司华阳镇华阳街村山水华阳茶园改建项目</t>
  </si>
  <si>
    <t xml:space="preserve">1、购买茶叶加工设备3台
2、扩建茶叶加工车间800㎡                     3、拆除、改造旧砖窑一座  </t>
  </si>
  <si>
    <t>洋县华阳镇华阳街村</t>
  </si>
  <si>
    <t>奖补类项目，通过项目实施提高园区生产能力，年经营收入提高15%；带动农户75户251人，其中脱贫户和监测对象25户80人，脱贫户和监测对象户均年增收2000元以上，一般农户户均年增收500元以上。带动方式：1、农产品订单带动一般户10户33人，带动脱贫户和监测对象5户12人；2.入园务工带动农户40户30人，其中脱贫户和监测对象20户45人；3.土地流转带动农户5户14人。</t>
  </si>
  <si>
    <t>土地流转、带动生产、入企务工</t>
  </si>
  <si>
    <t>带动农户40户，户增收1600元以上</t>
  </si>
  <si>
    <t>1、购买茶叶加工设备3台2、扩建生产车间800㎡                     3、旧砖窑拆除改造</t>
  </si>
  <si>
    <t>销售收入增加20%</t>
  </si>
  <si>
    <t>带动当地有机种植和规范化生产</t>
  </si>
  <si>
    <t>≥98%</t>
  </si>
  <si>
    <t>洋县盛丰商贸有限公司</t>
  </si>
  <si>
    <t>赵成明</t>
  </si>
  <si>
    <t>①农产品仓储保鲜冷链基础设施建设</t>
  </si>
  <si>
    <t>2025年陕西圣泉农业有机猕猴桃物流配送车间建设项目</t>
  </si>
  <si>
    <r>
      <rPr>
        <sz val="10"/>
        <rFont val="Calibri"/>
        <charset val="134"/>
      </rPr>
      <t>1</t>
    </r>
    <r>
      <rPr>
        <sz val="10"/>
        <rFont val="宋体"/>
        <charset val="134"/>
      </rPr>
      <t>、场地硬化</t>
    </r>
    <r>
      <rPr>
        <sz val="10"/>
        <rFont val="Calibri"/>
        <charset val="134"/>
      </rPr>
      <t>2000</t>
    </r>
    <r>
      <rPr>
        <sz val="10"/>
        <rFont val="宋体"/>
        <charset val="134"/>
      </rPr>
      <t>平方米</t>
    </r>
    <r>
      <rPr>
        <sz val="10"/>
        <rFont val="Calibri"/>
        <charset val="134"/>
      </rPr>
      <t xml:space="preserve"> </t>
    </r>
    <r>
      <rPr>
        <sz val="10"/>
        <rFont val="宋体"/>
        <charset val="134"/>
      </rPr>
      <t>；</t>
    </r>
    <r>
      <rPr>
        <sz val="10"/>
        <rFont val="Calibri"/>
        <charset val="134"/>
      </rPr>
      <t>2</t>
    </r>
    <r>
      <rPr>
        <sz val="10"/>
        <rFont val="宋体"/>
        <charset val="134"/>
      </rPr>
      <t>、新建</t>
    </r>
    <r>
      <rPr>
        <sz val="10"/>
        <rFont val="Calibri"/>
        <charset val="134"/>
      </rPr>
      <t>918</t>
    </r>
    <r>
      <rPr>
        <sz val="10"/>
        <rFont val="宋体"/>
        <charset val="134"/>
      </rPr>
      <t>平方米钢结构厂房一座</t>
    </r>
  </si>
  <si>
    <t>洋州街道办事处白鹤村洋龙路</t>
  </si>
  <si>
    <t>奖补类项目，通过项目实施提高园区生产能力，年经营收入提高15%，带动农户75户233人，户均增收500元，其中脱贫户25户78人，户均增收2000元。带动方式：入园务工和订单收购</t>
  </si>
  <si>
    <t>在项目区硬化场地及水泥路面2000平方米，新建918平方米钢结构厂房</t>
  </si>
  <si>
    <t>年新增营业收入58万元</t>
  </si>
  <si>
    <t>带动农户75户，户均增收500元，其中脱贫户25户，户均增收2000元</t>
  </si>
  <si>
    <t>通过项目实施提升公司多元化发展</t>
  </si>
  <si>
    <t>陕西圣泉农业旅游发展有限责任公司</t>
  </si>
  <si>
    <t>周军</t>
  </si>
  <si>
    <t>2024年度洋县珍鲵农业科技开发有限公司水产品加工车间基础设施建设</t>
  </si>
  <si>
    <t>新建水产品加工车间总面积520平方米，包含地基建设、地面硬化和钢结构厂房搭建。其中地基混凝土浇筑70立方米，地面硬化520平方米，搭建钢结构建厂房442平方米。</t>
  </si>
  <si>
    <t>奖补类项目，通过项目实施提高园区生产能力，年经营收入提高15%，带动农户30户91人，户均增收500元，其中脱贫户10户30人，户均增收2000元。带动方式：入园务工和订单收购</t>
  </si>
  <si>
    <t>务工</t>
  </si>
  <si>
    <t>新建水产品加工车间总面积520平方米，包含地基建设、地面硬化和钢结构厂房搭建。其中地基混凝土浇筑70立方米，地面硬化520平方米，搭建钢结构建厂房442平方米。带动农户30户，其中脱贫户12户。</t>
  </si>
  <si>
    <t>加工车间520平方米，地基混凝土浇筑70立方米，地面硬化520平方米，搭建钢结构建厂房442平方米。</t>
  </si>
  <si>
    <t>投入资金42万元</t>
  </si>
  <si>
    <t>年加工水产品350吨，实现年销售收入2500万元。</t>
  </si>
  <si>
    <t>带动农户30户，其中脱贫户12户，户均增收500元以上</t>
  </si>
  <si>
    <r>
      <rPr>
        <sz val="10"/>
        <rFont val="SimSun"/>
        <charset val="134"/>
      </rPr>
      <t>≧</t>
    </r>
    <r>
      <rPr>
        <sz val="10"/>
        <rFont val="宋体"/>
        <charset val="134"/>
      </rPr>
      <t>95%</t>
    </r>
  </si>
  <si>
    <t>洋县珍鲵农业科技开发有限公司</t>
  </si>
  <si>
    <t>高力</t>
  </si>
  <si>
    <t>2025年度洋县磨子桥镇杨湾村气调库建设项目</t>
  </si>
  <si>
    <t>新建厂房1000平米，气调库300立方。</t>
  </si>
  <si>
    <t>磨子桥镇杨湾村</t>
  </si>
  <si>
    <t>提高储存能力，使损耗降低至6%以下。带动农户30户91人，户均增收500元，其中脱贫户10户30人，户均增收2000元。带动方式：入园务工和订单收购</t>
  </si>
  <si>
    <t>带动81户，每户增收1200元</t>
  </si>
  <si>
    <t>100%</t>
  </si>
  <si>
    <t>洋县珍鹮生态农业开发有限公司</t>
  </si>
  <si>
    <t>王秀丽</t>
  </si>
  <si>
    <t>②产业园（区）</t>
  </si>
  <si>
    <t>2025年洋县龙亭镇镇江村大梁湾家庭农场园区配套水利设施建设项目</t>
  </si>
  <si>
    <t>扩建园区抽水灌溉管网设施。①.修缮抽水机井1眼，增容抽水机具两套。②.铺建抽水专用电线（电缆）500米。③.新建灌溉管线1500米。④.新建二级抽（储）水增压池2座。（约30m³）</t>
  </si>
  <si>
    <t>扩建、新建</t>
  </si>
  <si>
    <t>促进果园提质增效。带动农户30户，90人户均增收500元，其中脱贫户10户31人，户均增收2000元。带动方式：入园务工和订单收购</t>
  </si>
  <si>
    <t>带动生产</t>
  </si>
  <si>
    <t>洋县大梁湾家庭农场</t>
  </si>
  <si>
    <t>焦建俐</t>
  </si>
  <si>
    <t>2025年1月--12月</t>
  </si>
  <si>
    <t>②科技服务</t>
  </si>
  <si>
    <t>2025年汉中山坡地冷链仓储服务有限公司洋县绿色、有机水果分级、品质评价、提升建设项目</t>
  </si>
  <si>
    <t xml:space="preserve">（1）购买水果营养、品质、农残监测仪器一套；（2)建设质检室40㎡；（3）购买实验器材26台套（4）购买办公用品6台套
</t>
  </si>
  <si>
    <t>龙亭镇移民新村村</t>
  </si>
  <si>
    <t xml:space="preserve">项目通过水果营养品质监测、分级，提升洋县水果种植企业及科技示范户150户水果品质，通过水果种植企业及科技示范户，带动农户75户233人，其中脱贫户及监测户25户78人，通过土地租金、务工带动，农户户均增收500元，脱贫户及监测户户均增收2000元；带动方式：土地流转和订单收购
</t>
  </si>
  <si>
    <t xml:space="preserve">项目通过水果营养品质监测、分级，提升洋县水果种植企业及科技示范户60户水果品质，通过水果种植企业及科技示范户，带动脱贫户及监测户25户，通过土地租金、务工带动，农户户均增收500元，脱贫户及监测户户均增收2000
</t>
  </si>
  <si>
    <t xml:space="preserve">购买水果营养品质监测仪器≥一套；建设质检室≥40㎡；购买实验器材≥26台套购买办公用品≥6台套
</t>
  </si>
  <si>
    <t>112.2万元</t>
  </si>
  <si>
    <t xml:space="preserve">汉中山坡地冷链仓储服务有限公司
</t>
  </si>
  <si>
    <t>周毅</t>
  </si>
  <si>
    <t>④农业社会化服务</t>
  </si>
  <si>
    <t>2025年洋县丰瑞康农机专业合作社农业机械服务提升项目</t>
  </si>
  <si>
    <t>1、504微耕机1台
2、无人机2台
3、4驱微耕机2台
4、10马力开沟机1台
5、20安割草机5台</t>
  </si>
  <si>
    <t>项目实施后，通过服务周边群众实现增收。带动农户24户56人，户均增收500元以上；其中脱贫户及监测户8户21人，户均增收2000元以上，带动方式：入园务工和土地流转</t>
  </si>
  <si>
    <t>项目实施后，通过服务周边群众实现增收。带动农户24户56人，其中脱贫户及监测户8户21人，户均增收2000元以上，一般农户16户35人，户均增收500元以上，</t>
  </si>
  <si>
    <t>洋县丰瑞康农机专业合作社</t>
  </si>
  <si>
    <t>张芳芳</t>
  </si>
  <si>
    <t>⑤休闲农业与乡村旅游</t>
  </si>
  <si>
    <t xml:space="preserve">2025年洋县八里关镇龙溪村绝情谷休闲旅游项目
</t>
  </si>
  <si>
    <t>露营天幕2个，户外帐篷5套户外休闲桌椅7套，太空舱2个</t>
  </si>
  <si>
    <t>八里
关镇龙溪村</t>
  </si>
  <si>
    <t>通过该项目实施提高基地生产能力，提高品质，年经营收入提升15%。带动农户30户72人，其中脱贫户和监测对象10户31人，脱贫户和监测对象户均年增收2000元以上，一般农户户均年增收500元以上；带动方式：入园务工</t>
  </si>
  <si>
    <t>土地流转，收益分红</t>
  </si>
  <si>
    <t>洋县绝情谷家庭农场</t>
  </si>
  <si>
    <t>杨小华</t>
  </si>
  <si>
    <t>汉中金正禾农业科技发展有限责任公司</t>
  </si>
  <si>
    <t>改建休闲农业观光园区30亩，建设研学体验中心1座450平方米</t>
  </si>
  <si>
    <t>通过土地流转、劳务用工、利益分红等方式带动农户增收。带动农户75户233人，户均增收500元以上；其中带动脱贫户25户75人，户均增收2000元以上，带动方式：入园务工和订单收购</t>
  </si>
  <si>
    <t>带动生产，帮助产销对接，土地流转</t>
  </si>
  <si>
    <t>改建休闲农业观光园区接待大厅及观光住宿餐饮房屋</t>
  </si>
  <si>
    <t>通过土地流转、劳务用工、利益分红等方式带动农户增收。带动农户75户207人，其中带动脱贫户30户，户均增收2000元以上，一般农户45户，户均增收1000元以上。</t>
  </si>
  <si>
    <t>通过项目实施带动周边农户增收3%</t>
  </si>
  <si>
    <t>孙文惠</t>
  </si>
  <si>
    <t>金融扶贫</t>
  </si>
  <si>
    <t xml:space="preserve">
2025年度洋县树堂农业发展有限公司订单水稻收购贷款贴息项目</t>
  </si>
  <si>
    <t>在邮政储蓄银行、洋县信用联社贷款1850万元，在洋县马畅镇双庙村、安巷村发展有机水稻种植基地1426亩；在东湾村、东社村、留村、双庙村发展优质稻4000亩并进行订单回收；在谢村镇五丰村、江村发展黑稻及优质稻1500亩并进行订单回收。</t>
  </si>
  <si>
    <t>马畅镇
双庙村、
安巷村、
东湾村、
东社村、
留村；
谢村镇
五丰村、
江村</t>
  </si>
  <si>
    <t>通过项目实施，在项目区7个村建设有机基地和发展订单稻谷种植6926亩，带动农户220户，其中脱贫户35户，户均增收1200元。</t>
  </si>
  <si>
    <t>1、招收农户入企务工；2、发展订单水稻，免费提供种子、肥料、技术培训，并按照高于市场水稻价格0.06元/kg开展订单回收。</t>
  </si>
  <si>
    <t>在邮政储蓄银行、洋县信用联社贷款1850万元，在马畅镇双庙村、安巷村、东湾村、东社村、留村；谢村镇五丰村、江村7个村建设有机水稻基地和发展订单水稻共6926亩并进行订单回收。带动农户220户，其中脱贫户35户，户均增收1200元。</t>
  </si>
  <si>
    <t>1、贷款金额1850万元；
2、建设有机水稻基地1426亩，发展订单水稻5500亩。</t>
  </si>
  <si>
    <t>所产水稻符合国家稻谷标准</t>
  </si>
  <si>
    <t>2025.1.1-2025.12.31</t>
  </si>
  <si>
    <t>贷款金额1850万元，支付银行利息51.68万元</t>
  </si>
  <si>
    <t>回收有机和订单水稻约4155吨，经过深加工，实现销售收入2960万元。</t>
  </si>
  <si>
    <t>带动农户220户，其中脱贫户35户，户均增收1200元。</t>
  </si>
  <si>
    <t>通过订单式农业产业发展，实现长效促农增收。</t>
  </si>
  <si>
    <t>洋县树堂农业发展有限公司</t>
  </si>
  <si>
    <t>2025年洋县康原生态农业有限公司预制小食品生产线原料基地建设及市场营销网络建设贷款贴息项目</t>
  </si>
  <si>
    <t>在工商银行洋县支行等金融机构，贷款1200万元，在龙亭镇、马畅镇建设有机原料种植基地3000亩并开展订单原料收购；同时开展市场营销网络建设及包装辅材购置；并进行预制小食品开发研究及辅助项目建设。</t>
  </si>
  <si>
    <t>洋县龙亭镇杜村、平溪沟村、黄索溪村、马畅镇高路村、东湾村、东社村等</t>
  </si>
  <si>
    <t>1.通过项目建设，发展订单基地3000亩，并开展订单回收，2.实现新增销售收入1000万元，利税64万元；
3、带动农户100户，其中脱贫户40户；
4、实现有机生产，和清洁生产，践行绿色环保。</t>
  </si>
  <si>
    <t>1、招收脱贫户入企务工；
2、发展订单水稻，免费提供种苗、肥料、技术培训，并按照高于市场常规水稻0.7元/kg开展订单回收；</t>
  </si>
  <si>
    <t>在工商银行洋县支行等金融机构，贷款1200万元，在龙亭镇、马畅镇建设有机原料种植基地3000亩并开展订单原料收购；同时开展市场营销网络建设及包装辅材购置；并进行预制小食品开发研究及辅助项目建设。带动农户100户，其中脱贫户40户，户均增收1300元</t>
  </si>
  <si>
    <t>1.银行贷款1200万元；
2.建设有机稻谷种植基地3000亩；
3.带动农户100户，其中脱贫户40户，户均增收1300元</t>
  </si>
  <si>
    <t>符合国家粮食或食品安全标准</t>
  </si>
  <si>
    <t>2025.1-2025.12</t>
  </si>
  <si>
    <t>银行贷款1200万元，支付银行利息48万元</t>
  </si>
  <si>
    <t>订单回收稻谷600吨，通过精深加工，实现新增销售1000万元，利税64万元；</t>
  </si>
  <si>
    <t>带动农户100户，其中脱贫户40户；户均增收1300元</t>
  </si>
  <si>
    <t>2025年洋县盛丰商贸有限公司茶园基地种植和鲜茶叶收购资金贷款贴息项目</t>
  </si>
  <si>
    <t>对从事特色农产品收购、
加工、销售，通过联农带农促进脱贫户、
农户增收的洋县盛丰商贸有限公司给予贷款贴息支持。该经营主体分别在洋县邮政储蓄银行、农业银行、中国银行、工商银行贷款共644万元，用于茶树种植、茶叶采摘收购和基地流动资金使用</t>
  </si>
  <si>
    <t>华阳镇华阳街村</t>
  </si>
  <si>
    <t>通过项目实施，在华阳镇华阳街村、县坝发展茶叶种植，带动农户25户，其中脱贫户8户，户均增收1600元。</t>
  </si>
  <si>
    <t>1、土地流转支付租金2、农户进园务工3、农户采摘鲜叶支付工资</t>
  </si>
  <si>
    <t>在邮政银行金融机构贷款300万元、中国银行贷款154万元、工商银行贷款190万元。1、华阳镇华阳街村种植发展茶园300亩，并进行订单回收。</t>
  </si>
  <si>
    <t>1、贷款金额644万元；
2、发展订单茶园300亩；
3、带动农户25户，其中脱贫户8户，增加户均收入1600元</t>
  </si>
  <si>
    <t>所产茶叶符合国家标准</t>
  </si>
  <si>
    <t>2025.1-月——2025.12.31</t>
  </si>
  <si>
    <t>贷款金额644万元，预计支付银行利21.574万元</t>
  </si>
  <si>
    <t>回收订单鲜叶约30吨，经过深加工，新增销售收入150万元</t>
  </si>
  <si>
    <t>带动农户25户，其中脱贫户8户，增加户均收入1600元</t>
  </si>
  <si>
    <t>洋县盛丰商贸
有限公司</t>
  </si>
  <si>
    <t>2025.1-2025.12.31</t>
  </si>
  <si>
    <t>2025年洋县英伦之恋有机农业发展有限公司订单水稻贷款贴息项目</t>
  </si>
  <si>
    <t>在长安银行金融机构贷款540万。信用联社贷款200万元,建设银行贷款324万元，1、在槐树关镇、黄安镇、茅坪镇等发展订单水稻800余亩，并进行订单回收、2建设休闲食品车间</t>
  </si>
  <si>
    <t>在槐树关镇二郎村、黄安镇黄安村、茅坪镇长坝村等。洋州街道办事处有机产业园区</t>
  </si>
  <si>
    <t>通过项目实施，在项目区发展有机水稻种植基地800亩，带动农户35户，其中脱贫户（监测户）15户，增加户均收入1500元，2.建设休闲食品厂房，提供就业岗位40名</t>
  </si>
  <si>
    <t>1、招收脱贫户入企务工；
2、发展订单香稻、洋县黑稻，免费提供谷种、技术培训，并按照高于市场价订单回收；</t>
  </si>
  <si>
    <t>在长安银行金融机构贷款540万元、建设银行贷款324万元、信合贷款200万元。1、在槐树关镇、黄安镇、洋州街道办平溪村、谢村镇等发展订单水稻800亩，并进行订单回收。2、建设休闲食品车间前期土建工程</t>
  </si>
  <si>
    <t>1、贷款金额1024万元；
2、发展订单水稻800亩；
3、带动农户35户，其中脱贫户15户，增加户均收入1500元3、修建休闲食品生产车间</t>
  </si>
  <si>
    <t>所产水稻符合国家稻谷标准、休闲食品车间合格</t>
  </si>
  <si>
    <t>2025年1月——2025年12月</t>
  </si>
  <si>
    <t>贷款金额1024万元，预计支付银行利息36万元</t>
  </si>
  <si>
    <t>回收订单水稻约160吨，经过深加工，新增销售收入120万元</t>
  </si>
  <si>
    <t>带动农户35户，其中脱贫户15户，增加户均收入</t>
  </si>
  <si>
    <t>2024年陕西圣泉农业旅游发展有限责任公司仓储厂房贷款贴息项目</t>
  </si>
  <si>
    <t>在工商银行金融机构贷款300万元，1、场地硬化及水泥混凝土路面4800平方米；2、新建2260平方米钢结构厂房。</t>
  </si>
  <si>
    <t>通过项目实施，在项目区硬化场地及水泥路面4800平方米，新建2260平方米钢结构厂房，带动农户85户牟其中脱贫户25户，户均增收2000元</t>
  </si>
  <si>
    <t>招收农户进园务工</t>
  </si>
  <si>
    <t>1、贷款300万元；2、场地硬化及水泥路面4800平方米；3、带动农户85户，其中脱贫户25户，增加户均收入2000元</t>
  </si>
  <si>
    <t>贷款300万元，预计支付利息13.05万元</t>
  </si>
  <si>
    <t>厂房及场地出租，年新增营业收入58万元</t>
  </si>
  <si>
    <t>带动农户85户，其中脱贫户25户，增加户均收入2000元</t>
  </si>
  <si>
    <t>高锋</t>
  </si>
  <si>
    <t xml:space="preserve">
2025年洋县呈弘农业发展有限公司订单水稻贷款贴息项目</t>
  </si>
  <si>
    <t>在洋县信用联社贷款200万元,在洋县邮政银行贷款50万元。在谢村镇范坝村发展订单水稻800余亩，并进行订单回收优质大米加工生产线。</t>
  </si>
  <si>
    <t>洋县谢村镇范坝村</t>
  </si>
  <si>
    <t>通过项目实施，在项目区发展优质水稻种植基地800亩，带动农户16户，其中脱贫户（监测户）8户，增加户均收入1200元，2.建设优质大米加工生产线一条，提供就业岗位12名。</t>
  </si>
  <si>
    <t>1、招收脱贫户入企务工；
2、发展订单水稻。免费提供谷种、技术培训，并按照高于市场价2%回收农户订单产品；</t>
  </si>
  <si>
    <t>在洋县信用联社贷款200万元、洋县邮政银行贷款50万元。1、谢村镇范坝村发展订单水稻800亩，并进行订单回收。2、建设优质大米加工生产线一条。</t>
  </si>
  <si>
    <t>1.贷款金额250万元；
2、发展订单水稻800亩；
3、带动农户16户，其中脱贫户8户，增加户均收入1200元。
4、新建优质大米加工生产线一条。</t>
  </si>
  <si>
    <t>1.所产水稻符合国家稻谷标准；2.加工优质大米符合国家优质大米标准。</t>
  </si>
  <si>
    <t>贷款金额250万元，预计支付银行12万元。</t>
  </si>
  <si>
    <t>回收订单水稻约460吨，经过深加工，新增销售收入125万元。</t>
  </si>
  <si>
    <t>带动农户16户，其中脱贫户8户，增加户均收入1200元。</t>
  </si>
  <si>
    <t>洋县呈弘农业发展有限公司</t>
  </si>
  <si>
    <t>胡红伟</t>
  </si>
  <si>
    <t>农民技能培训</t>
  </si>
  <si>
    <t>2025年洋县农村实用人才培训</t>
  </si>
  <si>
    <t>开展农村致富带头人培训356人次，村集体经济管理人员培训210人次，确保农民掌握一门实用技术。</t>
  </si>
  <si>
    <t>洋县</t>
  </si>
  <si>
    <t>开展洋县实用人才培训566人次，其中农村致富带头人培训356人次，村集体经济管理人员培训210人次；技术 服务带动农户400户1200人增收，其中脱贫户和监测对象12户35人。</t>
  </si>
  <si>
    <t>培训洋县农村实用人才566人次</t>
  </si>
  <si>
    <t>566人次</t>
  </si>
  <si>
    <t>9.6万元</t>
  </si>
  <si>
    <t>洋县农经站</t>
  </si>
  <si>
    <t>王保健</t>
  </si>
  <si>
    <t>2025年度</t>
  </si>
  <si>
    <t>农民实用技术培训及新技术推广</t>
  </si>
  <si>
    <t>2025年洋县有机产业技术、中药材产业技术、黑谷产业技术培训及新技术推广项目</t>
  </si>
  <si>
    <t>开设有机产业标准化生产、有机认证、中药材产业、黑谷产业技术培训班6场次，培训农民学员450人以上。建设特种稻种质资源保护10亩，特种稻有机示范园200亩，山茱萸提质增效示范园500亩。</t>
  </si>
  <si>
    <t>洋县有关镇村</t>
  </si>
  <si>
    <t>开展农民技能培训6场次，培训农民450人；建设特种稻种质资源保护10亩，保护洋县特种稻种质资源120个以上，特种稻有机示范园200亩，山茱萸提质增效示范园500亩。带动农户450户1350人增收，其中脱贫户和监测对象30户90人，户均增收800元。</t>
  </si>
  <si>
    <t>带动农户450户1350人增收，其中脱贫户和监测对象30户90人，户均增收800元。</t>
  </si>
  <si>
    <t>开展农民技能培训6场次，培训农民450人，建设特种稻种质资源保护10亩，特种稻有机示范园200亩，山茱萸提质增效示范园500亩。带动农户450户1350人增收，其中脱贫户和监测对象30户90人</t>
  </si>
  <si>
    <t>技能培训6场次，培训农民450人，建设特种稻种质资源保护10亩，特种稻有机示范园200亩，山茱萸提质增效示范园500亩。</t>
  </si>
  <si>
    <t>项目补助29.8万元</t>
  </si>
  <si>
    <t>应用新品种新技术实现农业增效。</t>
  </si>
  <si>
    <t>提高农户技术水平，示范引领群众发展产业，提质增效，持续影响年限≧3年。</t>
  </si>
  <si>
    <t>受益群众≧95%</t>
  </si>
  <si>
    <t>洋县有机产业发展服务中心</t>
  </si>
  <si>
    <t>王万枝</t>
  </si>
  <si>
    <t>2025.01-12</t>
  </si>
  <si>
    <t>有机标准化生产技术推广</t>
  </si>
  <si>
    <t>2025年洋县有机生产标准化技术推广项目</t>
  </si>
  <si>
    <t>在全县115个有机生产基地实施有机标准化生产技术推广，全面提升标准化生产水平。</t>
  </si>
  <si>
    <t>洋县相关镇（办）、村</t>
  </si>
  <si>
    <t>在全县所有115个有机生产基地开展标准化生产技术推广，引领全县有机产业健康发展，助力乡村振兴。带动农户75户230人增收，其中脱贫户和监测户10户35人。</t>
  </si>
  <si>
    <t>带动农户75户230人增收，其中脱贫户和监测户10户35人。</t>
  </si>
  <si>
    <t>推广有机标准化生产技术，扩大有机产品认证带动农户75户230人增收，其中脱贫户和监测户10户35人。</t>
  </si>
  <si>
    <t>推广有机标准化生产技术，开展绿色防控，建设高标准稻油、果品、中药材生产基地，扩大有机产品认证</t>
  </si>
  <si>
    <t>项目补助98万元</t>
  </si>
  <si>
    <t>推广有机标准化生产技术，开展绿色防控，建设高标准稻油、果品、中药材生产基地，扩大有机产品认证。</t>
  </si>
  <si>
    <t>建设培育标杆生产基地，示范引领有机产业发展，提质增效，推动全域有机助力乡村振兴，持续影响年限≧3年。</t>
  </si>
  <si>
    <t>2025.06-12</t>
  </si>
  <si>
    <t>品牌推介</t>
  </si>
  <si>
    <t>2025年洋县有机公用品牌推介项目</t>
  </si>
  <si>
    <t>组织全县有机生产加工企业积极参加全国有机公用品牌推介展示活动4场次，进一步宣传洋县有机产品，打造有机品牌。</t>
  </si>
  <si>
    <t>深圳、上海、西安、杨凌</t>
  </si>
  <si>
    <t>参加全国有机公用品牌推介展示活动4场次，提高洋县有机产品在国内外市场的知名度和影响力，提升市场占有率，推进洋县有机产品向有机品牌、有机大县向有机强县的转变。</t>
  </si>
  <si>
    <t>带动有机生产基地400户1500人增收</t>
  </si>
  <si>
    <t>参加全国有机公用品牌推介展示活动4场次，带动有机生产基地400户1500人增收</t>
  </si>
  <si>
    <t>参加国内有机产品展示展销活动4场次</t>
  </si>
  <si>
    <t>项目补助50万元</t>
  </si>
  <si>
    <t>有效提高洋县有机产品和“朱鹮之原 有机洋县”区域公用品牌在国内外市场的知名度和影响力，提升市场占有率，实现有机产品“优质优价”。</t>
  </si>
  <si>
    <t>助推有机生产加工企业改进生产工艺，扩大生产规模，吸纳更多的劳动力就业，带动储运、物流、餐饮、旅游等多行业发展，打造洋县经济发展新引擎，助推洋县县域经济高质量发展。</t>
  </si>
  <si>
    <t>通过市场引领、效益带动，可促进社会资本投入洋县有机产业，进一步扩大基地规模，开发新产品，打造有机强县和品牌强县，实现有机产业高质量可持续发展。</t>
  </si>
  <si>
    <t>①小型农田水利设施建设</t>
  </si>
  <si>
    <t>汉中市洋县2025年1.17万亩高标准农田改造提升项目</t>
  </si>
  <si>
    <t>新建8眼机井，衬砌明渠34723m，衬砌排水渠6141，硬化3m宽砼路12646m，土壤培肥11729亩</t>
  </si>
  <si>
    <t>谢村镇大池村、范坝村、小池村、五间村、老庙村、杜家村、回龙村、秋苗村</t>
  </si>
  <si>
    <t>提高项目区水资源利用系数提高0.1，每年节水60万方，提高道路通达率，及机械化程度</t>
  </si>
  <si>
    <t>粮食亩均增产50kg以上</t>
  </si>
  <si>
    <t>通过小型农田水利设施的建设，加强灌溉水资源利用率和灌溉效率，解决农田排水问题，增加耕地质量，提高亩均产出，通过田间道路的建设，提高道路通达率至100%，增加耕地有机质含量</t>
  </si>
  <si>
    <t>亩均增产50kg</t>
  </si>
  <si>
    <t>保证农田灌排</t>
  </si>
  <si>
    <t>灌排基础设施及田间道路有效使用寿命15年</t>
  </si>
  <si>
    <t>项目成本控制率100%</t>
  </si>
  <si>
    <t>亩均增产150元以上</t>
  </si>
  <si>
    <t>农业生产条件增强，有效提高作物产量</t>
  </si>
  <si>
    <t>可持续稳定发展率95%</t>
  </si>
  <si>
    <t>95%以上</t>
  </si>
  <si>
    <t>农业农村局</t>
  </si>
  <si>
    <t>强长虎</t>
  </si>
  <si>
    <t>1年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</si>
</sst>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5">
    <font>
      <sz val="11"/>
      <color theme="1"/>
      <name val="宋体"/>
      <charset val="134"/>
      <scheme val="minor"/>
    </font>
    <font>
      <sz val="10"/>
      <name val="宋体"/>
      <charset val="134"/>
    </font>
    <font>
      <sz val="10"/>
      <name val="黑体"/>
      <charset val="134"/>
    </font>
    <font>
      <sz val="10"/>
      <name val="方正小标宋简体"/>
      <charset val="134"/>
    </font>
    <font>
      <sz val="10"/>
      <name val="方正黑体_GBK"/>
      <charset val="134"/>
    </font>
    <font>
      <sz val="10"/>
      <color rgb="FF000000"/>
      <name val="宋体"/>
      <charset val="134"/>
    </font>
    <font>
      <sz val="10"/>
      <color theme="1"/>
      <name val="宋体"/>
      <charset val="134"/>
    </font>
    <font>
      <sz val="10"/>
      <name val="Calibri"/>
      <charset val="134"/>
    </font>
    <font>
      <sz val="10"/>
      <name val="SimSun"/>
      <charset val="134"/>
    </font>
    <font>
      <sz val="10"/>
      <color rgb="FF000000"/>
      <name val="SimSun"/>
      <charset val="134"/>
    </font>
    <font>
      <sz val="12"/>
      <name val="宋体"/>
      <charset val="134"/>
    </font>
    <font>
      <sz val="14"/>
      <color theme="1"/>
      <name val="黑体"/>
      <charset val="134"/>
    </font>
    <font>
      <sz val="20"/>
      <color theme="1"/>
      <name val="方正小标宋简体"/>
      <charset val="134"/>
    </font>
    <font>
      <b/>
      <sz val="12"/>
      <color theme="1"/>
      <name val="宋体"/>
      <charset val="134"/>
    </font>
    <font>
      <sz val="12"/>
      <color theme="1"/>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4" borderId="13" applyNumberFormat="0" applyAlignment="0" applyProtection="0">
      <alignment vertical="center"/>
    </xf>
    <xf numFmtId="0" fontId="25" fillId="5" borderId="14" applyNumberFormat="0" applyAlignment="0" applyProtection="0">
      <alignment vertical="center"/>
    </xf>
    <xf numFmtId="0" fontId="26" fillId="5" borderId="13" applyNumberFormat="0" applyAlignment="0" applyProtection="0">
      <alignment vertical="center"/>
    </xf>
    <xf numFmtId="0" fontId="27" fillId="6"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113">
    <xf numFmtId="0" fontId="0" fillId="0" borderId="0" xfId="0">
      <alignment vertical="center"/>
    </xf>
    <xf numFmtId="0" fontId="1" fillId="0" borderId="0" xfId="0" applyFont="1" applyFill="1" applyAlignment="1"/>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Alignment="1">
      <alignment vertical="center"/>
    </xf>
    <xf numFmtId="0" fontId="1" fillId="0" borderId="0" xfId="0" applyFont="1" applyFill="1" applyAlignment="1">
      <alignment wrapText="1"/>
    </xf>
    <xf numFmtId="0" fontId="1" fillId="0" borderId="0" xfId="0" applyFont="1" applyFill="1" applyAlignment="1">
      <alignment horizontal="center"/>
    </xf>
    <xf numFmtId="176" fontId="1" fillId="0" borderId="0" xfId="0" applyNumberFormat="1" applyFont="1" applyFill="1" applyAlignment="1">
      <alignment horizontal="center"/>
    </xf>
    <xf numFmtId="177" fontId="1" fillId="0" borderId="0" xfId="0" applyNumberFormat="1" applyFont="1" applyFill="1" applyAlignment="1">
      <alignment horizontal="center"/>
    </xf>
    <xf numFmtId="177" fontId="1" fillId="0" borderId="0" xfId="0" applyNumberFormat="1" applyFont="1" applyFill="1" applyAlignment="1"/>
    <xf numFmtId="0" fontId="1" fillId="0" borderId="0" xfId="0" applyFont="1" applyFill="1" applyAlignment="1">
      <alignment horizont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3" xfId="0" applyFont="1" applyFill="1" applyBorder="1" applyAlignment="1"/>
    <xf numFmtId="0" fontId="1" fillId="0" borderId="3" xfId="0" applyFont="1" applyFill="1" applyBorder="1" applyAlignment="1">
      <alignment vertical="center" wrapText="1"/>
    </xf>
    <xf numFmtId="0" fontId="1" fillId="0" borderId="3" xfId="0" applyFont="1" applyFill="1" applyBorder="1" applyAlignment="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wrapText="1"/>
    </xf>
    <xf numFmtId="0" fontId="1" fillId="0" borderId="3" xfId="0" applyFont="1" applyFill="1" applyBorder="1" applyAlignment="1">
      <alignment horizontal="left" vertical="center" wrapText="1"/>
    </xf>
    <xf numFmtId="0" fontId="1" fillId="0" borderId="3" xfId="0" applyFont="1" applyFill="1" applyBorder="1" applyAlignment="1">
      <alignment horizontal="justify" vertical="center"/>
    </xf>
    <xf numFmtId="0" fontId="1" fillId="0" borderId="3" xfId="0" applyFont="1" applyFill="1" applyBorder="1" applyAlignment="1">
      <alignment horizontal="justify" vertical="center" wrapText="1"/>
    </xf>
    <xf numFmtId="0" fontId="1" fillId="0" borderId="0" xfId="0" applyFont="1" applyFill="1" applyAlignment="1">
      <alignment horizontal="center" vertical="center" wrapText="1"/>
    </xf>
    <xf numFmtId="0" fontId="1" fillId="0" borderId="0" xfId="0" applyFont="1" applyFill="1" applyAlignment="1">
      <alignment horizontal="justify" indent="2"/>
    </xf>
    <xf numFmtId="0" fontId="1" fillId="0" borderId="3" xfId="0" applyFont="1" applyFill="1" applyBorder="1" applyAlignment="1">
      <alignment horizontal="left" vertical="center"/>
    </xf>
    <xf numFmtId="0" fontId="1" fillId="0" borderId="6"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1" fillId="0" borderId="0" xfId="0" applyFont="1" applyFill="1" applyAlignment="1">
      <alignment horizontal="justify" vertical="center" indent="2"/>
    </xf>
    <xf numFmtId="0" fontId="1" fillId="0" borderId="3" xfId="0" applyFont="1" applyFill="1" applyBorder="1" applyAlignment="1">
      <alignment horizontal="left" vertical="top" wrapText="1"/>
    </xf>
    <xf numFmtId="0" fontId="7" fillId="0" borderId="0" xfId="0" applyFont="1" applyFill="1" applyAlignment="1">
      <alignment horizontal="center" vertical="center" wrapText="1"/>
    </xf>
    <xf numFmtId="9" fontId="1" fillId="0" borderId="3" xfId="0" applyNumberFormat="1" applyFont="1" applyFill="1" applyBorder="1" applyAlignment="1">
      <alignment horizontal="center" vertical="center" wrapText="1"/>
    </xf>
    <xf numFmtId="9" fontId="1" fillId="0" borderId="3" xfId="0" applyNumberFormat="1" applyFont="1" applyFill="1" applyBorder="1" applyAlignment="1">
      <alignment vertical="center" wrapText="1"/>
    </xf>
    <xf numFmtId="0" fontId="6" fillId="2" borderId="3" xfId="0" applyFont="1" applyFill="1" applyBorder="1" applyAlignment="1">
      <alignment vertical="center" wrapText="1"/>
    </xf>
    <xf numFmtId="0" fontId="1" fillId="0" borderId="0" xfId="0" applyFont="1" applyFill="1" applyAlignment="1">
      <alignment vertical="center" wrapText="1"/>
    </xf>
    <xf numFmtId="0" fontId="1" fillId="0" borderId="3" xfId="0" applyFont="1" applyFill="1" applyBorder="1" applyAlignment="1">
      <alignment horizontal="center"/>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9" fontId="1" fillId="0" borderId="3" xfId="0" applyNumberFormat="1" applyFont="1" applyFill="1" applyBorder="1" applyAlignment="1">
      <alignment vertical="center"/>
    </xf>
    <xf numFmtId="0" fontId="8" fillId="0" borderId="3" xfId="0" applyFont="1" applyFill="1" applyBorder="1" applyAlignment="1">
      <alignment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177" fontId="2"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1" fillId="0" borderId="3" xfId="0" applyNumberFormat="1" applyFont="1" applyFill="1" applyBorder="1" applyAlignment="1">
      <alignment horizontal="center"/>
    </xf>
    <xf numFmtId="177" fontId="1" fillId="0" borderId="3" xfId="0" applyNumberFormat="1" applyFont="1" applyFill="1" applyBorder="1" applyAlignment="1">
      <alignment horizontal="center"/>
    </xf>
    <xf numFmtId="177" fontId="1" fillId="0" borderId="3" xfId="0" applyNumberFormat="1" applyFont="1" applyFill="1" applyBorder="1" applyAlignment="1"/>
    <xf numFmtId="177" fontId="1" fillId="0" borderId="3" xfId="0" applyNumberFormat="1" applyFont="1" applyFill="1" applyBorder="1" applyAlignment="1">
      <alignment horizontal="center" vertical="center"/>
    </xf>
    <xf numFmtId="177" fontId="1" fillId="0" borderId="3" xfId="0" applyNumberFormat="1" applyFont="1" applyFill="1" applyBorder="1" applyAlignment="1">
      <alignment vertical="center"/>
    </xf>
    <xf numFmtId="177" fontId="1" fillId="0" borderId="0" xfId="0" applyNumberFormat="1" applyFont="1" applyFill="1" applyAlignment="1">
      <alignment horizontal="center" vertical="center"/>
    </xf>
    <xf numFmtId="177"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vertical="center" wrapText="1"/>
    </xf>
    <xf numFmtId="177" fontId="1" fillId="0" borderId="3" xfId="0" applyNumberFormat="1" applyFont="1" applyFill="1" applyBorder="1" applyAlignment="1">
      <alignment horizontal="justify" vertical="center"/>
    </xf>
    <xf numFmtId="9" fontId="1" fillId="0" borderId="3" xfId="0" applyNumberFormat="1" applyFont="1" applyFill="1" applyBorder="1" applyAlignment="1">
      <alignment horizontal="left" vertical="center"/>
    </xf>
    <xf numFmtId="177" fontId="1" fillId="0" borderId="3" xfId="0" applyNumberFormat="1" applyFont="1" applyFill="1" applyBorder="1" applyAlignment="1">
      <alignment horizontal="left" vertical="center"/>
    </xf>
    <xf numFmtId="177" fontId="5" fillId="0" borderId="3" xfId="0" applyNumberFormat="1" applyFont="1" applyFill="1" applyBorder="1" applyAlignment="1">
      <alignment horizontal="center" vertical="center" wrapText="1"/>
    </xf>
    <xf numFmtId="177" fontId="1" fillId="2" borderId="3" xfId="0" applyNumberFormat="1" applyFont="1" applyFill="1" applyBorder="1" applyAlignment="1">
      <alignment horizontal="center" vertical="center"/>
    </xf>
    <xf numFmtId="177" fontId="1" fillId="0" borderId="3" xfId="0" applyNumberFormat="1" applyFont="1" applyFill="1" applyBorder="1" applyAlignment="1">
      <alignment horizontal="left" vertical="center" wrapText="1"/>
    </xf>
    <xf numFmtId="9" fontId="1" fillId="2" borderId="3" xfId="0" applyNumberFormat="1" applyFont="1" applyFill="1" applyBorder="1" applyAlignment="1">
      <alignment vertical="center" wrapText="1"/>
    </xf>
    <xf numFmtId="9" fontId="1" fillId="2" borderId="3" xfId="0" applyNumberFormat="1" applyFont="1" applyFill="1" applyBorder="1" applyAlignment="1">
      <alignment horizontal="center" vertical="center" wrapText="1"/>
    </xf>
    <xf numFmtId="177" fontId="1" fillId="2" borderId="3" xfId="0" applyNumberFormat="1" applyFont="1" applyFill="1" applyBorder="1" applyAlignment="1" applyProtection="1">
      <alignment vertical="center" wrapText="1"/>
    </xf>
    <xf numFmtId="9" fontId="1" fillId="0" borderId="3" xfId="0" applyNumberFormat="1" applyFont="1" applyFill="1" applyBorder="1" applyAlignment="1">
      <alignment horizontal="center" vertical="center"/>
    </xf>
    <xf numFmtId="9" fontId="1"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wrapText="1"/>
    </xf>
    <xf numFmtId="0" fontId="1" fillId="0" borderId="0" xfId="0" applyFont="1" applyFill="1" applyBorder="1" applyAlignment="1">
      <alignment horizontal="center" vertical="center" wrapText="1"/>
    </xf>
    <xf numFmtId="0" fontId="1" fillId="2" borderId="3"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3" xfId="0" applyFont="1" applyFill="1" applyBorder="1" applyAlignment="1">
      <alignment vertical="center" wrapText="1"/>
    </xf>
    <xf numFmtId="0" fontId="1" fillId="0" borderId="6"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NumberFormat="1" applyFont="1" applyFill="1" applyBorder="1" applyAlignment="1">
      <alignment vertical="center" wrapText="1"/>
    </xf>
    <xf numFmtId="0" fontId="4" fillId="0" borderId="6" xfId="0" applyFont="1" applyFill="1" applyBorder="1" applyAlignment="1">
      <alignment horizontal="center" vertical="center" wrapText="1"/>
    </xf>
    <xf numFmtId="49" fontId="1" fillId="0" borderId="3" xfId="0" applyNumberFormat="1" applyFont="1" applyFill="1" applyBorder="1" applyAlignment="1">
      <alignment vertical="center" wrapText="1"/>
    </xf>
    <xf numFmtId="49" fontId="1" fillId="0" borderId="6" xfId="0" applyNumberFormat="1" applyFont="1" applyFill="1" applyBorder="1" applyAlignment="1">
      <alignment vertical="center" wrapText="1"/>
    </xf>
    <xf numFmtId="10"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7" fontId="1" fillId="0" borderId="6" xfId="0" applyNumberFormat="1" applyFont="1" applyFill="1" applyBorder="1" applyAlignment="1">
      <alignment vertical="center" wrapText="1"/>
    </xf>
    <xf numFmtId="0" fontId="1" fillId="0" borderId="5"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0" fillId="0" borderId="0" xfId="0" applyFont="1" applyFill="1" applyAlignment="1"/>
    <xf numFmtId="0" fontId="1" fillId="0" borderId="0" xfId="0" applyFont="1" applyFill="1" applyAlignment="1">
      <alignment horizontal="left"/>
    </xf>
    <xf numFmtId="0" fontId="11" fillId="0" borderId="0" xfId="0" applyFont="1" applyFill="1" applyAlignment="1">
      <alignment horizontal="lef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3" xfId="0" applyFont="1" applyFill="1" applyBorder="1" applyAlignment="1">
      <alignment horizontal="center" vertical="center"/>
    </xf>
    <xf numFmtId="49" fontId="15" fillId="0" borderId="3"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3" fillId="0" borderId="3" xfId="0" applyFont="1" applyFill="1" applyBorder="1" applyAlignment="1">
      <alignment horizontal="center" vertical="center"/>
    </xf>
    <xf numFmtId="49" fontId="10" fillId="0" borderId="3"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D5" sqref="A1:G37"/>
    </sheetView>
  </sheetViews>
  <sheetFormatPr defaultColWidth="9" defaultRowHeight="12" outlineLevelCol="6"/>
  <cols>
    <col min="1" max="1" width="5.75" style="1" customWidth="1"/>
    <col min="2" max="2" width="28.0416666666667" style="96" customWidth="1"/>
    <col min="3" max="3" width="9.875" style="1" customWidth="1"/>
    <col min="4" max="4" width="9.125" style="1" customWidth="1"/>
    <col min="5" max="6" width="10.375" style="1" customWidth="1"/>
    <col min="7" max="7" width="14.625" style="1" customWidth="1"/>
    <col min="8" max="16384" width="9" style="1"/>
  </cols>
  <sheetData>
    <row r="1" s="1" customFormat="1" ht="32.1" customHeight="1" spans="1:6">
      <c r="A1" s="97" t="s">
        <v>0</v>
      </c>
      <c r="B1" s="97"/>
      <c r="C1" s="98"/>
      <c r="D1" s="98"/>
      <c r="E1" s="98"/>
      <c r="F1" s="98"/>
    </row>
    <row r="2" s="1" customFormat="1" ht="65" customHeight="1" spans="1:7">
      <c r="A2" s="99" t="s">
        <v>1</v>
      </c>
      <c r="B2" s="100"/>
      <c r="C2" s="99"/>
      <c r="D2" s="99"/>
      <c r="E2" s="99"/>
      <c r="F2" s="99"/>
      <c r="G2" s="99"/>
    </row>
    <row r="3" s="95" customFormat="1" ht="24" customHeight="1" spans="1:7">
      <c r="A3" s="101" t="s">
        <v>2</v>
      </c>
      <c r="B3" s="101" t="s">
        <v>3</v>
      </c>
      <c r="C3" s="102" t="s">
        <v>4</v>
      </c>
      <c r="D3" s="103" t="s">
        <v>5</v>
      </c>
      <c r="E3" s="104"/>
      <c r="F3" s="104"/>
      <c r="G3" s="105"/>
    </row>
    <row r="4" s="95" customFormat="1" ht="48" customHeight="1" spans="1:7">
      <c r="A4" s="106"/>
      <c r="B4" s="106"/>
      <c r="C4" s="102"/>
      <c r="D4" s="102" t="s">
        <v>6</v>
      </c>
      <c r="E4" s="102" t="s">
        <v>7</v>
      </c>
      <c r="F4" s="102" t="s">
        <v>8</v>
      </c>
      <c r="G4" s="102" t="s">
        <v>9</v>
      </c>
    </row>
    <row r="5" s="95" customFormat="1" ht="30" customHeight="1" spans="1:7">
      <c r="A5" s="107"/>
      <c r="B5" s="108" t="s">
        <v>10</v>
      </c>
      <c r="C5" s="107"/>
      <c r="D5" s="107"/>
      <c r="E5" s="107"/>
      <c r="F5" s="107"/>
      <c r="G5" s="107"/>
    </row>
    <row r="6" s="95" customFormat="1" ht="30" customHeight="1" spans="1:7">
      <c r="A6" s="107">
        <v>1</v>
      </c>
      <c r="B6" s="109" t="s">
        <v>11</v>
      </c>
      <c r="C6" s="110"/>
      <c r="D6" s="110"/>
      <c r="E6" s="110"/>
      <c r="F6" s="110"/>
      <c r="G6" s="110"/>
    </row>
    <row r="7" s="95" customFormat="1" ht="30" customHeight="1" spans="1:7">
      <c r="A7" s="107">
        <v>2</v>
      </c>
      <c r="B7" s="111" t="s">
        <v>12</v>
      </c>
      <c r="C7" s="107" t="s">
        <v>13</v>
      </c>
      <c r="D7" s="107" t="s">
        <v>13</v>
      </c>
      <c r="E7" s="107" t="s">
        <v>13</v>
      </c>
      <c r="F7" s="107"/>
      <c r="G7" s="107" t="s">
        <v>13</v>
      </c>
    </row>
    <row r="8" s="95" customFormat="1" ht="30" customHeight="1" spans="1:7">
      <c r="A8" s="107">
        <v>3</v>
      </c>
      <c r="B8" s="111" t="s">
        <v>14</v>
      </c>
      <c r="C8" s="107"/>
      <c r="D8" s="107"/>
      <c r="E8" s="107"/>
      <c r="F8" s="107"/>
      <c r="G8" s="107"/>
    </row>
    <row r="9" s="95" customFormat="1" ht="30" customHeight="1" spans="1:7">
      <c r="A9" s="107">
        <v>4</v>
      </c>
      <c r="B9" s="111" t="s">
        <v>15</v>
      </c>
      <c r="C9" s="107"/>
      <c r="D9" s="107"/>
      <c r="E9" s="107"/>
      <c r="F9" s="107"/>
      <c r="G9" s="107"/>
    </row>
    <row r="10" s="95" customFormat="1" ht="30" customHeight="1" spans="1:7">
      <c r="A10" s="107">
        <v>5</v>
      </c>
      <c r="B10" s="111" t="s">
        <v>16</v>
      </c>
      <c r="C10" s="107"/>
      <c r="D10" s="107"/>
      <c r="E10" s="107"/>
      <c r="F10" s="107"/>
      <c r="G10" s="107"/>
    </row>
    <row r="11" s="95" customFormat="1" ht="30" customHeight="1" spans="1:7">
      <c r="A11" s="107">
        <v>6</v>
      </c>
      <c r="B11" s="111" t="s">
        <v>17</v>
      </c>
      <c r="C11" s="107"/>
      <c r="D11" s="107"/>
      <c r="E11" s="107"/>
      <c r="F11" s="107"/>
      <c r="G11" s="107"/>
    </row>
    <row r="12" s="95" customFormat="1" ht="30" customHeight="1" spans="1:7">
      <c r="A12" s="107">
        <v>7</v>
      </c>
      <c r="B12" s="111" t="s">
        <v>18</v>
      </c>
      <c r="C12" s="107"/>
      <c r="D12" s="107"/>
      <c r="E12" s="107"/>
      <c r="F12" s="107"/>
      <c r="G12" s="107"/>
    </row>
    <row r="13" s="95" customFormat="1" ht="30" customHeight="1" spans="1:7">
      <c r="A13" s="107">
        <v>8</v>
      </c>
      <c r="B13" s="109" t="s">
        <v>19</v>
      </c>
      <c r="C13" s="110"/>
      <c r="D13" s="110"/>
      <c r="E13" s="110"/>
      <c r="F13" s="110"/>
      <c r="G13" s="110"/>
    </row>
    <row r="14" s="95" customFormat="1" ht="30" customHeight="1" spans="1:7">
      <c r="A14" s="107">
        <v>9</v>
      </c>
      <c r="B14" s="111" t="s">
        <v>20</v>
      </c>
      <c r="C14" s="107"/>
      <c r="D14" s="107"/>
      <c r="E14" s="107"/>
      <c r="F14" s="107"/>
      <c r="G14" s="107"/>
    </row>
    <row r="15" s="95" customFormat="1" ht="30" customHeight="1" spans="1:7">
      <c r="A15" s="107">
        <v>10</v>
      </c>
      <c r="B15" s="111" t="s">
        <v>21</v>
      </c>
      <c r="C15" s="107"/>
      <c r="D15" s="107"/>
      <c r="E15" s="107"/>
      <c r="F15" s="107"/>
      <c r="G15" s="107"/>
    </row>
    <row r="16" s="95" customFormat="1" ht="30" customHeight="1" spans="1:7">
      <c r="A16" s="107">
        <v>11</v>
      </c>
      <c r="B16" s="111" t="s">
        <v>22</v>
      </c>
      <c r="C16" s="107"/>
      <c r="D16" s="107"/>
      <c r="E16" s="107"/>
      <c r="F16" s="107"/>
      <c r="G16" s="107"/>
    </row>
    <row r="17" s="95" customFormat="1" ht="30" customHeight="1" spans="1:7">
      <c r="A17" s="107">
        <v>12</v>
      </c>
      <c r="B17" s="111" t="s">
        <v>23</v>
      </c>
      <c r="C17" s="107"/>
      <c r="D17" s="107"/>
      <c r="E17" s="107"/>
      <c r="F17" s="107"/>
      <c r="G17" s="107"/>
    </row>
    <row r="18" s="95" customFormat="1" ht="30" customHeight="1" spans="1:7">
      <c r="A18" s="107">
        <v>13</v>
      </c>
      <c r="B18" s="111" t="s">
        <v>24</v>
      </c>
      <c r="C18" s="107"/>
      <c r="D18" s="107"/>
      <c r="E18" s="107"/>
      <c r="F18" s="107"/>
      <c r="G18" s="107"/>
    </row>
    <row r="19" s="95" customFormat="1" ht="30" customHeight="1" spans="1:7">
      <c r="A19" s="107">
        <v>14</v>
      </c>
      <c r="B19" s="109" t="s">
        <v>25</v>
      </c>
      <c r="C19" s="107"/>
      <c r="D19" s="107"/>
      <c r="E19" s="107"/>
      <c r="F19" s="107"/>
      <c r="G19" s="107"/>
    </row>
    <row r="20" s="95" customFormat="1" ht="53.1" customHeight="1" spans="1:7">
      <c r="A20" s="107">
        <v>15</v>
      </c>
      <c r="B20" s="111" t="s">
        <v>26</v>
      </c>
      <c r="C20" s="107"/>
      <c r="D20" s="107"/>
      <c r="E20" s="107"/>
      <c r="F20" s="107"/>
      <c r="G20" s="107"/>
    </row>
    <row r="21" s="95" customFormat="1" ht="30" customHeight="1" spans="1:7">
      <c r="A21" s="107">
        <v>16</v>
      </c>
      <c r="B21" s="111" t="s">
        <v>27</v>
      </c>
      <c r="C21" s="107"/>
      <c r="D21" s="107"/>
      <c r="E21" s="107"/>
      <c r="F21" s="107"/>
      <c r="G21" s="107"/>
    </row>
    <row r="22" s="95" customFormat="1" ht="30" customHeight="1" spans="1:7">
      <c r="A22" s="107">
        <v>17</v>
      </c>
      <c r="B22" s="111" t="s">
        <v>28</v>
      </c>
      <c r="C22" s="107"/>
      <c r="D22" s="107"/>
      <c r="E22" s="107"/>
      <c r="F22" s="107"/>
      <c r="G22" s="107"/>
    </row>
    <row r="23" s="95" customFormat="1" ht="51" customHeight="1" spans="1:7">
      <c r="A23" s="107">
        <v>18</v>
      </c>
      <c r="B23" s="111" t="s">
        <v>29</v>
      </c>
      <c r="C23" s="107"/>
      <c r="D23" s="107"/>
      <c r="E23" s="107"/>
      <c r="F23" s="107"/>
      <c r="G23" s="107"/>
    </row>
    <row r="24" s="95" customFormat="1" ht="30" customHeight="1" spans="1:7">
      <c r="A24" s="107">
        <v>19</v>
      </c>
      <c r="B24" s="109" t="s">
        <v>30</v>
      </c>
      <c r="C24" s="110"/>
      <c r="D24" s="110"/>
      <c r="E24" s="110"/>
      <c r="F24" s="110"/>
      <c r="G24" s="110"/>
    </row>
    <row r="25" s="95" customFormat="1" ht="30" customHeight="1" spans="1:7">
      <c r="A25" s="107">
        <v>20</v>
      </c>
      <c r="B25" s="111" t="s">
        <v>31</v>
      </c>
      <c r="C25" s="107"/>
      <c r="D25" s="107"/>
      <c r="E25" s="107"/>
      <c r="F25" s="107"/>
      <c r="G25" s="107"/>
    </row>
    <row r="26" s="95" customFormat="1" ht="30" customHeight="1" spans="1:7">
      <c r="A26" s="107">
        <v>21</v>
      </c>
      <c r="B26" s="109" t="s">
        <v>32</v>
      </c>
      <c r="C26" s="110"/>
      <c r="D26" s="110"/>
      <c r="E26" s="110"/>
      <c r="F26" s="110"/>
      <c r="G26" s="110"/>
    </row>
    <row r="27" s="95" customFormat="1" ht="30" customHeight="1" spans="1:7">
      <c r="A27" s="107">
        <v>22</v>
      </c>
      <c r="B27" s="111" t="s">
        <v>33</v>
      </c>
      <c r="C27" s="107"/>
      <c r="D27" s="107"/>
      <c r="E27" s="107"/>
      <c r="F27" s="107"/>
      <c r="G27" s="107"/>
    </row>
    <row r="28" s="95" customFormat="1" ht="30" customHeight="1" spans="1:7">
      <c r="A28" s="107">
        <v>23</v>
      </c>
      <c r="B28" s="111" t="s">
        <v>34</v>
      </c>
      <c r="C28" s="107"/>
      <c r="D28" s="107"/>
      <c r="E28" s="107"/>
      <c r="F28" s="107"/>
      <c r="G28" s="107"/>
    </row>
    <row r="29" s="95" customFormat="1" ht="30" customHeight="1" spans="1:7">
      <c r="A29" s="107">
        <v>24</v>
      </c>
      <c r="B29" s="111" t="s">
        <v>35</v>
      </c>
      <c r="C29" s="107"/>
      <c r="D29" s="107"/>
      <c r="E29" s="107"/>
      <c r="F29" s="107"/>
      <c r="G29" s="107"/>
    </row>
    <row r="30" s="95" customFormat="1" ht="30" customHeight="1" spans="1:7">
      <c r="A30" s="107">
        <v>25</v>
      </c>
      <c r="B30" s="111" t="s">
        <v>36</v>
      </c>
      <c r="C30" s="107"/>
      <c r="D30" s="107"/>
      <c r="E30" s="107"/>
      <c r="F30" s="107"/>
      <c r="G30" s="107"/>
    </row>
    <row r="31" s="95" customFormat="1" ht="51.95" customHeight="1" spans="1:7">
      <c r="A31" s="107">
        <v>26</v>
      </c>
      <c r="B31" s="109" t="s">
        <v>37</v>
      </c>
      <c r="C31" s="110"/>
      <c r="D31" s="110"/>
      <c r="E31" s="110"/>
      <c r="F31" s="110"/>
      <c r="G31" s="110"/>
    </row>
    <row r="32" s="95" customFormat="1" ht="30" customHeight="1" spans="1:7">
      <c r="A32" s="107">
        <v>27</v>
      </c>
      <c r="B32" s="111" t="s">
        <v>38</v>
      </c>
      <c r="C32" s="107"/>
      <c r="D32" s="107"/>
      <c r="E32" s="107"/>
      <c r="F32" s="107"/>
      <c r="G32" s="107"/>
    </row>
    <row r="33" s="95" customFormat="1" ht="30" customHeight="1" spans="1:7">
      <c r="A33" s="107">
        <v>28</v>
      </c>
      <c r="B33" s="111" t="s">
        <v>39</v>
      </c>
      <c r="C33" s="107"/>
      <c r="D33" s="107"/>
      <c r="E33" s="107"/>
      <c r="F33" s="107"/>
      <c r="G33" s="107"/>
    </row>
    <row r="34" s="95" customFormat="1" ht="30" customHeight="1" spans="1:7">
      <c r="A34" s="107">
        <v>29</v>
      </c>
      <c r="B34" s="109" t="s">
        <v>40</v>
      </c>
      <c r="C34" s="110"/>
      <c r="D34" s="110"/>
      <c r="E34" s="110"/>
      <c r="F34" s="110"/>
      <c r="G34" s="110"/>
    </row>
    <row r="35" s="95" customFormat="1" ht="30" customHeight="1" spans="1:7">
      <c r="A35" s="107">
        <v>30</v>
      </c>
      <c r="B35" s="112" t="s">
        <v>41</v>
      </c>
      <c r="C35" s="107"/>
      <c r="D35" s="107"/>
      <c r="E35" s="107"/>
      <c r="F35" s="107"/>
      <c r="G35" s="107"/>
    </row>
    <row r="36" s="95" customFormat="1" ht="30" customHeight="1" spans="1:7">
      <c r="A36" s="107">
        <v>31</v>
      </c>
      <c r="B36" s="109" t="s">
        <v>42</v>
      </c>
      <c r="C36" s="110"/>
      <c r="D36" s="110"/>
      <c r="E36" s="110"/>
      <c r="F36" s="110"/>
      <c r="G36" s="110"/>
    </row>
    <row r="37" s="95" customFormat="1" ht="30" customHeight="1" spans="1:7">
      <c r="A37" s="107">
        <v>32</v>
      </c>
      <c r="B37" s="112" t="s">
        <v>43</v>
      </c>
      <c r="C37" s="107"/>
      <c r="D37" s="107"/>
      <c r="E37" s="107"/>
      <c r="F37" s="107"/>
      <c r="G37" s="107"/>
    </row>
    <row r="38" ht="15" customHeight="1"/>
  </sheetData>
  <mergeCells count="6">
    <mergeCell ref="A1:B1"/>
    <mergeCell ref="A2:G2"/>
    <mergeCell ref="D3:G3"/>
    <mergeCell ref="A3:A4"/>
    <mergeCell ref="B3:B4"/>
    <mergeCell ref="C3: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1"/>
  <sheetViews>
    <sheetView tabSelected="1" topLeftCell="A14" workbookViewId="0">
      <selection activeCell="T16" sqref="T16"/>
    </sheetView>
  </sheetViews>
  <sheetFormatPr defaultColWidth="9" defaultRowHeight="88" customHeight="1"/>
  <cols>
    <col min="1" max="1" width="3.875" style="1" customWidth="1"/>
    <col min="2" max="2" width="27.375" style="5" customWidth="1"/>
    <col min="3" max="3" width="18.075" style="1" customWidth="1"/>
    <col min="4" max="4" width="24.0166666666667" style="1" customWidth="1"/>
    <col min="5" max="5" width="4.625" style="1" customWidth="1"/>
    <col min="6" max="6" width="6.5" style="1" customWidth="1"/>
    <col min="7" max="7" width="30.4333333333333" style="1" customWidth="1"/>
    <col min="8" max="8" width="8.75" style="1" hidden="1" customWidth="1"/>
    <col min="9" max="9" width="22.2333333333333" style="1" hidden="1" customWidth="1"/>
    <col min="10" max="10" width="17.9416666666667" style="1" hidden="1" customWidth="1"/>
    <col min="11" max="14" width="4.375" style="1" hidden="1" customWidth="1"/>
    <col min="15" max="16" width="8.475" style="1" hidden="1" customWidth="1"/>
    <col min="17" max="17" width="4.725" style="1" hidden="1" customWidth="1"/>
    <col min="18" max="18" width="5.75" style="1" customWidth="1"/>
    <col min="19" max="19" width="11.175" style="1" customWidth="1"/>
    <col min="20" max="20" width="12.35" style="6" customWidth="1"/>
    <col min="21" max="21" width="9.375" style="1" customWidth="1"/>
    <col min="22" max="22" width="10.25" style="7" customWidth="1"/>
    <col min="23" max="23" width="8.375" style="8" customWidth="1"/>
    <col min="24" max="24" width="10.125" style="9" customWidth="1"/>
    <col min="25" max="25" width="9.75" style="8" customWidth="1"/>
    <col min="26" max="26" width="10.5" style="10" customWidth="1"/>
    <col min="27" max="27" width="6.125" style="10" customWidth="1"/>
    <col min="28" max="28" width="4.375" style="1" customWidth="1"/>
    <col min="29" max="29" width="3.875" style="1" customWidth="1"/>
    <col min="30" max="30" width="3.75" style="1" customWidth="1"/>
    <col min="31" max="31" width="4.25" style="1" customWidth="1"/>
    <col min="32" max="32" width="4.25" style="6" customWidth="1"/>
    <col min="33" max="33" width="4.25" style="1" customWidth="1"/>
    <col min="34" max="34" width="8.75" style="6"/>
    <col min="35" max="16384" width="9" style="1"/>
  </cols>
  <sheetData>
    <row r="1" s="1" customFormat="1" customHeight="1" spans="1:34">
      <c r="A1" s="11" t="s">
        <v>0</v>
      </c>
      <c r="B1" s="12"/>
      <c r="C1" s="12"/>
      <c r="D1" s="12"/>
      <c r="E1" s="12"/>
      <c r="F1" s="12"/>
      <c r="G1" s="12"/>
      <c r="H1" s="12"/>
      <c r="I1" s="12"/>
      <c r="J1" s="12"/>
      <c r="K1" s="12"/>
      <c r="L1" s="12"/>
      <c r="M1" s="12"/>
      <c r="N1" s="12"/>
      <c r="O1" s="12"/>
      <c r="P1" s="12"/>
      <c r="Q1" s="12"/>
      <c r="R1" s="12"/>
      <c r="S1" s="12"/>
      <c r="T1" s="47"/>
      <c r="U1" s="12"/>
      <c r="V1" s="48"/>
      <c r="W1" s="49"/>
      <c r="X1" s="49"/>
      <c r="Y1" s="49"/>
      <c r="Z1" s="47"/>
      <c r="AA1" s="47"/>
      <c r="AB1" s="12"/>
      <c r="AC1" s="12"/>
      <c r="AD1" s="12"/>
      <c r="AE1" s="12"/>
      <c r="AF1" s="47"/>
      <c r="AG1" s="12"/>
      <c r="AH1" s="80"/>
    </row>
    <row r="2" s="1" customFormat="1" customHeight="1" spans="1:34">
      <c r="A2" s="13" t="s">
        <v>44</v>
      </c>
      <c r="B2" s="13"/>
      <c r="C2" s="13"/>
      <c r="D2" s="13"/>
      <c r="E2" s="13"/>
      <c r="F2" s="13"/>
      <c r="G2" s="13"/>
      <c r="H2" s="13"/>
      <c r="I2" s="13"/>
      <c r="J2" s="13"/>
      <c r="K2" s="13"/>
      <c r="L2" s="13"/>
      <c r="M2" s="13"/>
      <c r="N2" s="13"/>
      <c r="O2" s="13"/>
      <c r="P2" s="13"/>
      <c r="Q2" s="13"/>
      <c r="R2" s="13"/>
      <c r="S2" s="13"/>
      <c r="T2" s="13"/>
      <c r="U2" s="13"/>
      <c r="V2" s="50"/>
      <c r="W2" s="51"/>
      <c r="X2" s="51"/>
      <c r="Y2" s="51"/>
      <c r="Z2" s="13"/>
      <c r="AA2" s="13"/>
      <c r="AB2" s="13"/>
      <c r="AC2" s="13"/>
      <c r="AD2" s="13"/>
      <c r="AE2" s="13"/>
      <c r="AF2" s="13"/>
      <c r="AG2" s="13"/>
      <c r="AH2" s="13"/>
    </row>
    <row r="3" s="1" customFormat="1" customHeight="1" spans="1:34">
      <c r="A3" s="14" t="s">
        <v>2</v>
      </c>
      <c r="B3" s="14" t="s">
        <v>3</v>
      </c>
      <c r="C3" s="14" t="s">
        <v>45</v>
      </c>
      <c r="D3" s="14" t="s">
        <v>46</v>
      </c>
      <c r="E3" s="14" t="s">
        <v>47</v>
      </c>
      <c r="F3" s="14" t="s">
        <v>48</v>
      </c>
      <c r="G3" s="15" t="s">
        <v>49</v>
      </c>
      <c r="H3" s="15" t="s">
        <v>50</v>
      </c>
      <c r="I3" s="15" t="s">
        <v>51</v>
      </c>
      <c r="J3" s="15"/>
      <c r="K3" s="15"/>
      <c r="L3" s="15"/>
      <c r="M3" s="15"/>
      <c r="N3" s="15"/>
      <c r="O3" s="15"/>
      <c r="P3" s="15"/>
      <c r="Q3" s="15"/>
      <c r="R3" s="15" t="s">
        <v>52</v>
      </c>
      <c r="S3" s="15" t="s">
        <v>53</v>
      </c>
      <c r="T3" s="15" t="s">
        <v>54</v>
      </c>
      <c r="U3" s="15" t="s">
        <v>55</v>
      </c>
      <c r="V3" s="52" t="s">
        <v>56</v>
      </c>
      <c r="W3" s="53"/>
      <c r="X3" s="53"/>
      <c r="Y3" s="53"/>
      <c r="Z3" s="75" t="s">
        <v>57</v>
      </c>
      <c r="AA3" s="76"/>
      <c r="AB3" s="15" t="s">
        <v>58</v>
      </c>
      <c r="AC3" s="15" t="s">
        <v>59</v>
      </c>
      <c r="AD3" s="15" t="s">
        <v>60</v>
      </c>
      <c r="AE3" s="15" t="s">
        <v>61</v>
      </c>
      <c r="AF3" s="15"/>
      <c r="AG3" s="15" t="s">
        <v>62</v>
      </c>
      <c r="AH3" s="15"/>
    </row>
    <row r="4" s="1" customFormat="1" customHeight="1" spans="1:34">
      <c r="A4" s="16"/>
      <c r="B4" s="16"/>
      <c r="C4" s="16"/>
      <c r="D4" s="16"/>
      <c r="E4" s="16"/>
      <c r="F4" s="16"/>
      <c r="G4" s="15"/>
      <c r="H4" s="15"/>
      <c r="I4" s="15" t="s">
        <v>63</v>
      </c>
      <c r="J4" s="15" t="s">
        <v>64</v>
      </c>
      <c r="K4" s="15"/>
      <c r="L4" s="15"/>
      <c r="M4" s="15"/>
      <c r="N4" s="15" t="s">
        <v>65</v>
      </c>
      <c r="O4" s="15"/>
      <c r="P4" s="15"/>
      <c r="Q4" s="15" t="s">
        <v>66</v>
      </c>
      <c r="R4" s="15"/>
      <c r="S4" s="15"/>
      <c r="T4" s="15"/>
      <c r="U4" s="15"/>
      <c r="V4" s="54" t="s">
        <v>67</v>
      </c>
      <c r="W4" s="53" t="s">
        <v>68</v>
      </c>
      <c r="X4" s="53"/>
      <c r="Y4" s="53" t="s">
        <v>69</v>
      </c>
      <c r="Z4" s="14" t="s">
        <v>70</v>
      </c>
      <c r="AA4" s="14" t="s">
        <v>71</v>
      </c>
      <c r="AB4" s="15"/>
      <c r="AC4" s="15"/>
      <c r="AD4" s="15"/>
      <c r="AE4" s="15" t="s">
        <v>72</v>
      </c>
      <c r="AF4" s="15" t="s">
        <v>73</v>
      </c>
      <c r="AG4" s="15" t="s">
        <v>62</v>
      </c>
      <c r="AH4" s="15" t="s">
        <v>74</v>
      </c>
    </row>
    <row r="5" s="1" customFormat="1" customHeight="1" spans="1:34">
      <c r="A5" s="16"/>
      <c r="B5" s="16"/>
      <c r="C5" s="16"/>
      <c r="D5" s="16"/>
      <c r="E5" s="16"/>
      <c r="F5" s="16"/>
      <c r="G5" s="15"/>
      <c r="H5" s="15"/>
      <c r="I5" s="15"/>
      <c r="J5" s="15" t="s">
        <v>75</v>
      </c>
      <c r="K5" s="15" t="s">
        <v>76</v>
      </c>
      <c r="L5" s="15" t="s">
        <v>77</v>
      </c>
      <c r="M5" s="15" t="s">
        <v>78</v>
      </c>
      <c r="N5" s="15" t="s">
        <v>79</v>
      </c>
      <c r="O5" s="15" t="s">
        <v>80</v>
      </c>
      <c r="P5" s="15" t="s">
        <v>81</v>
      </c>
      <c r="Q5" s="15"/>
      <c r="R5" s="15"/>
      <c r="S5" s="15"/>
      <c r="T5" s="15"/>
      <c r="U5" s="15"/>
      <c r="V5" s="54"/>
      <c r="W5" s="53" t="s">
        <v>82</v>
      </c>
      <c r="X5" s="53" t="s">
        <v>83</v>
      </c>
      <c r="Y5" s="53"/>
      <c r="Z5" s="16"/>
      <c r="AA5" s="16"/>
      <c r="AB5" s="15"/>
      <c r="AC5" s="15"/>
      <c r="AD5" s="15"/>
      <c r="AE5" s="15"/>
      <c r="AF5" s="15"/>
      <c r="AG5" s="15"/>
      <c r="AH5" s="15"/>
    </row>
    <row r="6" s="1" customFormat="1" ht="42" customHeight="1" spans="1:34">
      <c r="A6" s="17"/>
      <c r="B6" s="18" t="s">
        <v>84</v>
      </c>
      <c r="C6" s="17"/>
      <c r="D6" s="17"/>
      <c r="E6" s="17"/>
      <c r="F6" s="17"/>
      <c r="G6" s="17"/>
      <c r="H6" s="17"/>
      <c r="I6" s="17"/>
      <c r="J6" s="17"/>
      <c r="K6" s="17"/>
      <c r="L6" s="17"/>
      <c r="M6" s="17"/>
      <c r="N6" s="17"/>
      <c r="O6" s="17"/>
      <c r="P6" s="17"/>
      <c r="Q6" s="17"/>
      <c r="R6" s="17"/>
      <c r="S6" s="17"/>
      <c r="T6" s="42"/>
      <c r="U6" s="17"/>
      <c r="V6" s="55">
        <v>9341.124</v>
      </c>
      <c r="W6" s="56">
        <v>5919.424</v>
      </c>
      <c r="X6" s="57">
        <v>0</v>
      </c>
      <c r="Y6" s="56">
        <v>3421.7</v>
      </c>
      <c r="Z6" s="77">
        <v>21699</v>
      </c>
      <c r="AA6" s="77">
        <v>3425</v>
      </c>
      <c r="AB6" s="17"/>
      <c r="AC6" s="17"/>
      <c r="AD6" s="17"/>
      <c r="AE6" s="17"/>
      <c r="AF6" s="42"/>
      <c r="AG6" s="17"/>
      <c r="AH6" s="42"/>
    </row>
    <row r="7" s="1" customFormat="1" ht="42" customHeight="1" spans="1:34">
      <c r="A7" s="17"/>
      <c r="B7" s="18" t="s">
        <v>11</v>
      </c>
      <c r="C7" s="17"/>
      <c r="D7" s="17"/>
      <c r="E7" s="17"/>
      <c r="F7" s="17"/>
      <c r="G7" s="17"/>
      <c r="H7" s="17"/>
      <c r="I7" s="17"/>
      <c r="J7" s="17"/>
      <c r="K7" s="17"/>
      <c r="L7" s="17"/>
      <c r="M7" s="17"/>
      <c r="N7" s="17"/>
      <c r="O7" s="17"/>
      <c r="P7" s="17"/>
      <c r="Q7" s="17"/>
      <c r="R7" s="17"/>
      <c r="S7" s="17"/>
      <c r="T7" s="42"/>
      <c r="U7" s="17"/>
      <c r="V7" s="55">
        <v>9341.124</v>
      </c>
      <c r="W7" s="56">
        <v>5919.424</v>
      </c>
      <c r="X7" s="57">
        <v>0</v>
      </c>
      <c r="Y7" s="56">
        <v>3421.7</v>
      </c>
      <c r="Z7" s="77">
        <v>21699</v>
      </c>
      <c r="AA7" s="77">
        <v>3425</v>
      </c>
      <c r="AB7" s="17"/>
      <c r="AC7" s="17"/>
      <c r="AD7" s="17"/>
      <c r="AE7" s="17"/>
      <c r="AF7" s="42"/>
      <c r="AG7" s="17"/>
      <c r="AH7" s="42"/>
    </row>
    <row r="8" s="1" customFormat="1" ht="59" customHeight="1" spans="1:34">
      <c r="A8" s="17"/>
      <c r="B8" s="18" t="s">
        <v>12</v>
      </c>
      <c r="C8" s="17"/>
      <c r="D8" s="17"/>
      <c r="E8" s="17"/>
      <c r="F8" s="17"/>
      <c r="G8" s="17"/>
      <c r="H8" s="17"/>
      <c r="I8" s="17"/>
      <c r="J8" s="17"/>
      <c r="K8" s="17"/>
      <c r="L8" s="17"/>
      <c r="M8" s="17"/>
      <c r="N8" s="17"/>
      <c r="O8" s="17"/>
      <c r="P8" s="17"/>
      <c r="Q8" s="17"/>
      <c r="R8" s="17"/>
      <c r="S8" s="17"/>
      <c r="T8" s="42"/>
      <c r="U8" s="17"/>
      <c r="V8" s="55">
        <v>9341.124</v>
      </c>
      <c r="W8" s="56">
        <v>5919.424</v>
      </c>
      <c r="X8" s="57">
        <v>0</v>
      </c>
      <c r="Y8" s="56">
        <v>3421.7</v>
      </c>
      <c r="Z8" s="77">
        <v>21699</v>
      </c>
      <c r="AA8" s="77">
        <v>3425</v>
      </c>
      <c r="AB8" s="17"/>
      <c r="AC8" s="17"/>
      <c r="AD8" s="17"/>
      <c r="AE8" s="17"/>
      <c r="AF8" s="42"/>
      <c r="AG8" s="17"/>
      <c r="AH8" s="42"/>
    </row>
    <row r="9" s="1" customFormat="1" customHeight="1" spans="1:34">
      <c r="A9" s="19">
        <v>1</v>
      </c>
      <c r="B9" s="18" t="s">
        <v>13</v>
      </c>
      <c r="C9" s="20" t="s">
        <v>85</v>
      </c>
      <c r="D9" s="18" t="s">
        <v>86</v>
      </c>
      <c r="E9" s="19" t="s">
        <v>87</v>
      </c>
      <c r="F9" s="18" t="s">
        <v>88</v>
      </c>
      <c r="G9" s="18" t="s">
        <v>89</v>
      </c>
      <c r="H9" s="19"/>
      <c r="I9" s="19"/>
      <c r="J9" s="19"/>
      <c r="K9" s="19"/>
      <c r="L9" s="19"/>
      <c r="M9" s="19"/>
      <c r="N9" s="19"/>
      <c r="O9" s="19"/>
      <c r="P9" s="19"/>
      <c r="Q9" s="20" t="s">
        <v>90</v>
      </c>
      <c r="R9" s="18" t="s">
        <v>91</v>
      </c>
      <c r="S9" s="18" t="s">
        <v>92</v>
      </c>
      <c r="T9" s="21" t="s">
        <v>93</v>
      </c>
      <c r="U9" s="18" t="s">
        <v>94</v>
      </c>
      <c r="V9" s="58">
        <f t="shared" ref="V9:V72" si="0">W9+Y9</f>
        <v>42</v>
      </c>
      <c r="W9" s="58">
        <v>20</v>
      </c>
      <c r="X9" s="59"/>
      <c r="Y9" s="58">
        <v>22</v>
      </c>
      <c r="Z9" s="20">
        <v>93</v>
      </c>
      <c r="AA9" s="20" t="s">
        <v>95</v>
      </c>
      <c r="AB9" s="21" t="s">
        <v>96</v>
      </c>
      <c r="AC9" s="21" t="s">
        <v>96</v>
      </c>
      <c r="AD9" s="19" t="s">
        <v>96</v>
      </c>
      <c r="AE9" s="21" t="s">
        <v>96</v>
      </c>
      <c r="AF9" s="20" t="s">
        <v>97</v>
      </c>
      <c r="AG9" s="19" t="s">
        <v>96</v>
      </c>
      <c r="AH9" s="21" t="s">
        <v>97</v>
      </c>
    </row>
    <row r="10" s="1" customFormat="1" customHeight="1" spans="1:34">
      <c r="A10" s="19">
        <v>2</v>
      </c>
      <c r="B10" s="18"/>
      <c r="C10" s="18" t="s">
        <v>98</v>
      </c>
      <c r="D10" s="18" t="s">
        <v>99</v>
      </c>
      <c r="E10" s="21" t="s">
        <v>87</v>
      </c>
      <c r="F10" s="20" t="s">
        <v>100</v>
      </c>
      <c r="G10" s="18" t="s">
        <v>101</v>
      </c>
      <c r="H10" s="20" t="s">
        <v>102</v>
      </c>
      <c r="I10" s="18" t="s">
        <v>103</v>
      </c>
      <c r="J10" s="38" t="s">
        <v>104</v>
      </c>
      <c r="K10" s="39" t="s">
        <v>105</v>
      </c>
      <c r="L10" s="39" t="s">
        <v>106</v>
      </c>
      <c r="M10" s="39" t="s">
        <v>107</v>
      </c>
      <c r="N10" s="39" t="s">
        <v>108</v>
      </c>
      <c r="O10" s="39" t="s">
        <v>109</v>
      </c>
      <c r="P10" s="39" t="s">
        <v>110</v>
      </c>
      <c r="Q10" s="20" t="s">
        <v>90</v>
      </c>
      <c r="R10" s="18" t="s">
        <v>91</v>
      </c>
      <c r="S10" s="18" t="s">
        <v>111</v>
      </c>
      <c r="T10" s="21" t="s">
        <v>112</v>
      </c>
      <c r="U10" s="18" t="s">
        <v>94</v>
      </c>
      <c r="V10" s="58">
        <f t="shared" si="0"/>
        <v>103</v>
      </c>
      <c r="W10" s="58">
        <v>46</v>
      </c>
      <c r="X10" s="57"/>
      <c r="Y10" s="58">
        <v>57</v>
      </c>
      <c r="Z10" s="20">
        <v>203</v>
      </c>
      <c r="AA10" s="20">
        <v>78</v>
      </c>
      <c r="AB10" s="21" t="s">
        <v>96</v>
      </c>
      <c r="AC10" s="21" t="s">
        <v>96</v>
      </c>
      <c r="AD10" s="19" t="s">
        <v>96</v>
      </c>
      <c r="AE10" s="21" t="s">
        <v>96</v>
      </c>
      <c r="AF10" s="20" t="s">
        <v>97</v>
      </c>
      <c r="AG10" s="19" t="s">
        <v>96</v>
      </c>
      <c r="AH10" s="21" t="s">
        <v>97</v>
      </c>
    </row>
    <row r="11" s="1" customFormat="1" customHeight="1" spans="1:34">
      <c r="A11" s="19">
        <v>3</v>
      </c>
      <c r="B11" s="20" t="s">
        <v>13</v>
      </c>
      <c r="C11" s="20" t="s">
        <v>113</v>
      </c>
      <c r="D11" s="20" t="s">
        <v>114</v>
      </c>
      <c r="E11" s="21" t="s">
        <v>87</v>
      </c>
      <c r="F11" s="20" t="s">
        <v>115</v>
      </c>
      <c r="G11" s="20" t="s">
        <v>116</v>
      </c>
      <c r="H11" s="20" t="s">
        <v>117</v>
      </c>
      <c r="I11" s="20" t="s">
        <v>118</v>
      </c>
      <c r="J11" s="20" t="s">
        <v>119</v>
      </c>
      <c r="K11" s="20" t="s">
        <v>120</v>
      </c>
      <c r="L11" s="20" t="s">
        <v>121</v>
      </c>
      <c r="M11" s="20" t="s">
        <v>122</v>
      </c>
      <c r="N11" s="20" t="s">
        <v>123</v>
      </c>
      <c r="O11" s="20" t="s">
        <v>124</v>
      </c>
      <c r="P11" s="21" t="s">
        <v>125</v>
      </c>
      <c r="Q11" s="20" t="s">
        <v>90</v>
      </c>
      <c r="R11" s="18" t="s">
        <v>91</v>
      </c>
      <c r="S11" s="20" t="s">
        <v>126</v>
      </c>
      <c r="T11" s="21" t="s">
        <v>127</v>
      </c>
      <c r="U11" s="31" t="s">
        <v>128</v>
      </c>
      <c r="V11" s="58">
        <f t="shared" si="0"/>
        <v>119</v>
      </c>
      <c r="W11" s="58">
        <v>50</v>
      </c>
      <c r="X11" s="60"/>
      <c r="Y11" s="58">
        <v>69</v>
      </c>
      <c r="Z11" s="20">
        <v>230</v>
      </c>
      <c r="AA11" s="20">
        <v>73</v>
      </c>
      <c r="AB11" s="21" t="s">
        <v>96</v>
      </c>
      <c r="AC11" s="21" t="s">
        <v>96</v>
      </c>
      <c r="AD11" s="21" t="s">
        <v>96</v>
      </c>
      <c r="AE11" s="21" t="s">
        <v>96</v>
      </c>
      <c r="AF11" s="20" t="s">
        <v>97</v>
      </c>
      <c r="AG11" s="21" t="s">
        <v>96</v>
      </c>
      <c r="AH11" s="21" t="s">
        <v>97</v>
      </c>
    </row>
    <row r="12" s="1" customFormat="1" customHeight="1" spans="1:34">
      <c r="A12" s="19">
        <v>4</v>
      </c>
      <c r="B12" s="20" t="s">
        <v>13</v>
      </c>
      <c r="C12" s="20" t="s">
        <v>129</v>
      </c>
      <c r="D12" s="20" t="s">
        <v>130</v>
      </c>
      <c r="E12" s="21" t="s">
        <v>131</v>
      </c>
      <c r="F12" s="20" t="s">
        <v>132</v>
      </c>
      <c r="G12" s="20" t="s">
        <v>133</v>
      </c>
      <c r="H12" s="20" t="s">
        <v>134</v>
      </c>
      <c r="I12" s="20" t="s">
        <v>135</v>
      </c>
      <c r="J12" s="20" t="s">
        <v>136</v>
      </c>
      <c r="K12" s="20" t="s">
        <v>137</v>
      </c>
      <c r="L12" s="20" t="s">
        <v>138</v>
      </c>
      <c r="M12" s="20" t="s">
        <v>139</v>
      </c>
      <c r="N12" s="20" t="s">
        <v>140</v>
      </c>
      <c r="O12" s="20" t="s">
        <v>141</v>
      </c>
      <c r="P12" s="21" t="s">
        <v>125</v>
      </c>
      <c r="Q12" s="20" t="s">
        <v>90</v>
      </c>
      <c r="R12" s="18" t="s">
        <v>91</v>
      </c>
      <c r="S12" s="20" t="s">
        <v>142</v>
      </c>
      <c r="T12" s="21" t="s">
        <v>143</v>
      </c>
      <c r="U12" s="31" t="s">
        <v>128</v>
      </c>
      <c r="V12" s="58">
        <f t="shared" si="0"/>
        <v>117</v>
      </c>
      <c r="W12" s="58">
        <v>50</v>
      </c>
      <c r="X12" s="58"/>
      <c r="Y12" s="58">
        <v>67</v>
      </c>
      <c r="Z12" s="20">
        <v>223</v>
      </c>
      <c r="AA12" s="20">
        <v>71</v>
      </c>
      <c r="AB12" s="21" t="s">
        <v>96</v>
      </c>
      <c r="AC12" s="21" t="s">
        <v>96</v>
      </c>
      <c r="AD12" s="21" t="s">
        <v>96</v>
      </c>
      <c r="AE12" s="21" t="s">
        <v>96</v>
      </c>
      <c r="AF12" s="20" t="s">
        <v>97</v>
      </c>
      <c r="AG12" s="21" t="s">
        <v>96</v>
      </c>
      <c r="AH12" s="21" t="s">
        <v>97</v>
      </c>
    </row>
    <row r="13" s="1" customFormat="1" customHeight="1" spans="1:34">
      <c r="A13" s="19">
        <v>5</v>
      </c>
      <c r="B13" s="20" t="s">
        <v>13</v>
      </c>
      <c r="C13" s="20" t="s">
        <v>144</v>
      </c>
      <c r="D13" s="20" t="s">
        <v>145</v>
      </c>
      <c r="E13" s="21" t="s">
        <v>87</v>
      </c>
      <c r="F13" s="20" t="s">
        <v>146</v>
      </c>
      <c r="G13" s="20" t="s">
        <v>147</v>
      </c>
      <c r="H13" s="22" t="s">
        <v>148</v>
      </c>
      <c r="I13" s="17"/>
      <c r="J13" s="17"/>
      <c r="K13" s="17"/>
      <c r="L13" s="17"/>
      <c r="M13" s="17"/>
      <c r="N13" s="17"/>
      <c r="O13" s="17"/>
      <c r="P13" s="17"/>
      <c r="Q13" s="20" t="s">
        <v>90</v>
      </c>
      <c r="R13" s="18" t="s">
        <v>91</v>
      </c>
      <c r="S13" s="22" t="s">
        <v>149</v>
      </c>
      <c r="T13" s="21" t="s">
        <v>150</v>
      </c>
      <c r="U13" s="31" t="s">
        <v>128</v>
      </c>
      <c r="V13" s="58">
        <f t="shared" si="0"/>
        <v>620</v>
      </c>
      <c r="W13" s="58">
        <v>300</v>
      </c>
      <c r="X13" s="58"/>
      <c r="Y13" s="58">
        <v>320</v>
      </c>
      <c r="Z13" s="20">
        <v>256</v>
      </c>
      <c r="AA13" s="20">
        <v>80</v>
      </c>
      <c r="AB13" s="21" t="s">
        <v>96</v>
      </c>
      <c r="AC13" s="21" t="s">
        <v>96</v>
      </c>
      <c r="AD13" s="21" t="s">
        <v>96</v>
      </c>
      <c r="AE13" s="21" t="s">
        <v>96</v>
      </c>
      <c r="AF13" s="20" t="s">
        <v>97</v>
      </c>
      <c r="AG13" s="21" t="s">
        <v>96</v>
      </c>
      <c r="AH13" s="21" t="s">
        <v>97</v>
      </c>
    </row>
    <row r="14" s="1" customFormat="1" customHeight="1" spans="1:34">
      <c r="A14" s="19">
        <v>6</v>
      </c>
      <c r="B14" s="18" t="s">
        <v>13</v>
      </c>
      <c r="C14" s="20" t="s">
        <v>151</v>
      </c>
      <c r="D14" s="18" t="s">
        <v>152</v>
      </c>
      <c r="E14" s="21" t="s">
        <v>153</v>
      </c>
      <c r="F14" s="18" t="s">
        <v>154</v>
      </c>
      <c r="G14" s="18" t="s">
        <v>155</v>
      </c>
      <c r="H14" s="20" t="s">
        <v>156</v>
      </c>
      <c r="I14" s="17"/>
      <c r="J14" s="17"/>
      <c r="K14" s="17"/>
      <c r="L14" s="17"/>
      <c r="M14" s="17"/>
      <c r="N14" s="17"/>
      <c r="O14" s="17"/>
      <c r="P14" s="17"/>
      <c r="Q14" s="20" t="s">
        <v>90</v>
      </c>
      <c r="R14" s="18" t="s">
        <v>91</v>
      </c>
      <c r="S14" s="18" t="s">
        <v>157</v>
      </c>
      <c r="T14" s="21" t="s">
        <v>158</v>
      </c>
      <c r="U14" s="31" t="s">
        <v>128</v>
      </c>
      <c r="V14" s="58">
        <f t="shared" si="0"/>
        <v>80</v>
      </c>
      <c r="W14" s="58">
        <v>20</v>
      </c>
      <c r="X14" s="59"/>
      <c r="Y14" s="61">
        <v>60</v>
      </c>
      <c r="Z14" s="20">
        <v>90</v>
      </c>
      <c r="AA14" s="20">
        <v>31</v>
      </c>
      <c r="AB14" s="21" t="s">
        <v>96</v>
      </c>
      <c r="AC14" s="21" t="s">
        <v>96</v>
      </c>
      <c r="AD14" s="21" t="s">
        <v>96</v>
      </c>
      <c r="AE14" s="21" t="s">
        <v>96</v>
      </c>
      <c r="AF14" s="20" t="s">
        <v>97</v>
      </c>
      <c r="AG14" s="21" t="s">
        <v>96</v>
      </c>
      <c r="AH14" s="21" t="s">
        <v>97</v>
      </c>
    </row>
    <row r="15" s="1" customFormat="1" customHeight="1" spans="1:34">
      <c r="A15" s="19">
        <v>7</v>
      </c>
      <c r="B15" s="18" t="s">
        <v>13</v>
      </c>
      <c r="C15" s="20" t="s">
        <v>159</v>
      </c>
      <c r="D15" s="18" t="s">
        <v>160</v>
      </c>
      <c r="E15" s="21" t="s">
        <v>153</v>
      </c>
      <c r="F15" s="18" t="s">
        <v>154</v>
      </c>
      <c r="G15" s="18" t="s">
        <v>161</v>
      </c>
      <c r="H15" s="20" t="s">
        <v>156</v>
      </c>
      <c r="I15" s="17"/>
      <c r="J15" s="17"/>
      <c r="K15" s="17"/>
      <c r="L15" s="17"/>
      <c r="M15" s="17"/>
      <c r="N15" s="17"/>
      <c r="O15" s="17"/>
      <c r="P15" s="17"/>
      <c r="Q15" s="20" t="s">
        <v>90</v>
      </c>
      <c r="R15" s="18" t="s">
        <v>91</v>
      </c>
      <c r="S15" s="18" t="s">
        <v>162</v>
      </c>
      <c r="T15" s="21" t="s">
        <v>158</v>
      </c>
      <c r="U15" s="31" t="s">
        <v>128</v>
      </c>
      <c r="V15" s="58">
        <f t="shared" si="0"/>
        <v>150</v>
      </c>
      <c r="W15" s="58">
        <v>50</v>
      </c>
      <c r="X15" s="59"/>
      <c r="Y15" s="61">
        <v>100</v>
      </c>
      <c r="Z15" s="20">
        <v>230</v>
      </c>
      <c r="AA15" s="20">
        <v>76</v>
      </c>
      <c r="AB15" s="21" t="s">
        <v>96</v>
      </c>
      <c r="AC15" s="21" t="s">
        <v>96</v>
      </c>
      <c r="AD15" s="21" t="s">
        <v>96</v>
      </c>
      <c r="AE15" s="21" t="s">
        <v>96</v>
      </c>
      <c r="AF15" s="20" t="s">
        <v>97</v>
      </c>
      <c r="AG15" s="21" t="s">
        <v>96</v>
      </c>
      <c r="AH15" s="21" t="s">
        <v>97</v>
      </c>
    </row>
    <row r="16" s="1" customFormat="1" customHeight="1" spans="1:34">
      <c r="A16" s="19">
        <v>8</v>
      </c>
      <c r="B16" s="18" t="s">
        <v>13</v>
      </c>
      <c r="C16" s="18" t="s">
        <v>163</v>
      </c>
      <c r="D16" s="18" t="s">
        <v>164</v>
      </c>
      <c r="E16" s="19" t="s">
        <v>165</v>
      </c>
      <c r="F16" s="18" t="s">
        <v>166</v>
      </c>
      <c r="G16" s="18" t="s">
        <v>167</v>
      </c>
      <c r="H16" s="18" t="s">
        <v>168</v>
      </c>
      <c r="I16" s="18" t="s">
        <v>169</v>
      </c>
      <c r="J16" s="18" t="s">
        <v>170</v>
      </c>
      <c r="K16" s="34" t="s">
        <v>171</v>
      </c>
      <c r="L16" s="34" t="s">
        <v>172</v>
      </c>
      <c r="M16" s="20" t="s">
        <v>173</v>
      </c>
      <c r="N16" s="34" t="s">
        <v>174</v>
      </c>
      <c r="O16" s="20" t="s">
        <v>175</v>
      </c>
      <c r="P16" s="20" t="s">
        <v>176</v>
      </c>
      <c r="Q16" s="20" t="s">
        <v>90</v>
      </c>
      <c r="R16" s="18" t="s">
        <v>91</v>
      </c>
      <c r="S16" s="18" t="s">
        <v>177</v>
      </c>
      <c r="T16" s="21" t="s">
        <v>178</v>
      </c>
      <c r="U16" s="31" t="s">
        <v>128</v>
      </c>
      <c r="V16" s="58">
        <f t="shared" si="0"/>
        <v>106.5</v>
      </c>
      <c r="W16" s="58">
        <v>50</v>
      </c>
      <c r="X16" s="59"/>
      <c r="Y16" s="58">
        <v>56.5</v>
      </c>
      <c r="Z16" s="20">
        <v>235</v>
      </c>
      <c r="AA16" s="20">
        <v>75</v>
      </c>
      <c r="AB16" s="21" t="s">
        <v>96</v>
      </c>
      <c r="AC16" s="21" t="s">
        <v>96</v>
      </c>
      <c r="AD16" s="21" t="s">
        <v>96</v>
      </c>
      <c r="AE16" s="21" t="s">
        <v>96</v>
      </c>
      <c r="AF16" s="20" t="s">
        <v>97</v>
      </c>
      <c r="AG16" s="21" t="s">
        <v>96</v>
      </c>
      <c r="AH16" s="21" t="s">
        <v>97</v>
      </c>
    </row>
    <row r="17" s="1" customFormat="1" customHeight="1" spans="1:34">
      <c r="A17" s="19">
        <v>9</v>
      </c>
      <c r="B17" s="18"/>
      <c r="C17" s="18" t="s">
        <v>179</v>
      </c>
      <c r="D17" s="23" t="s">
        <v>180</v>
      </c>
      <c r="E17" s="19" t="s">
        <v>87</v>
      </c>
      <c r="F17" s="18" t="s">
        <v>181</v>
      </c>
      <c r="G17" s="18" t="s">
        <v>182</v>
      </c>
      <c r="H17" s="18" t="s">
        <v>183</v>
      </c>
      <c r="I17" s="18" t="s">
        <v>184</v>
      </c>
      <c r="J17" s="18" t="s">
        <v>185</v>
      </c>
      <c r="K17" s="40" t="s">
        <v>171</v>
      </c>
      <c r="L17" s="40" t="s">
        <v>172</v>
      </c>
      <c r="M17" s="18" t="s">
        <v>186</v>
      </c>
      <c r="N17" s="40" t="s">
        <v>187</v>
      </c>
      <c r="O17" s="18" t="s">
        <v>188</v>
      </c>
      <c r="P17" s="18" t="s">
        <v>176</v>
      </c>
      <c r="Q17" s="18" t="s">
        <v>90</v>
      </c>
      <c r="R17" s="18" t="s">
        <v>91</v>
      </c>
      <c r="S17" s="18" t="s">
        <v>189</v>
      </c>
      <c r="T17" s="21" t="s">
        <v>190</v>
      </c>
      <c r="U17" s="31" t="s">
        <v>128</v>
      </c>
      <c r="V17" s="58">
        <f t="shared" si="0"/>
        <v>41.6</v>
      </c>
      <c r="W17" s="58">
        <v>20</v>
      </c>
      <c r="X17" s="58"/>
      <c r="Y17" s="58">
        <v>21.6</v>
      </c>
      <c r="Z17" s="20">
        <v>90</v>
      </c>
      <c r="AA17" s="20">
        <v>32</v>
      </c>
      <c r="AB17" s="21" t="s">
        <v>96</v>
      </c>
      <c r="AC17" s="21" t="s">
        <v>96</v>
      </c>
      <c r="AD17" s="21" t="s">
        <v>96</v>
      </c>
      <c r="AE17" s="21" t="s">
        <v>96</v>
      </c>
      <c r="AF17" s="20" t="s">
        <v>97</v>
      </c>
      <c r="AG17" s="21" t="s">
        <v>96</v>
      </c>
      <c r="AH17" s="21" t="s">
        <v>97</v>
      </c>
    </row>
    <row r="18" s="1" customFormat="1" customHeight="1" spans="1:34">
      <c r="A18" s="19">
        <v>10</v>
      </c>
      <c r="B18" s="18"/>
      <c r="C18" s="20" t="s">
        <v>191</v>
      </c>
      <c r="D18" s="20" t="s">
        <v>192</v>
      </c>
      <c r="E18" s="21" t="s">
        <v>87</v>
      </c>
      <c r="F18" s="20" t="s">
        <v>181</v>
      </c>
      <c r="G18" s="20" t="s">
        <v>193</v>
      </c>
      <c r="H18" s="20" t="s">
        <v>183</v>
      </c>
      <c r="I18" s="20" t="s">
        <v>194</v>
      </c>
      <c r="J18" s="20" t="s">
        <v>195</v>
      </c>
      <c r="K18" s="34" t="s">
        <v>171</v>
      </c>
      <c r="L18" s="34" t="s">
        <v>172</v>
      </c>
      <c r="M18" s="20" t="s">
        <v>196</v>
      </c>
      <c r="N18" s="34" t="s">
        <v>174</v>
      </c>
      <c r="O18" s="20" t="s">
        <v>188</v>
      </c>
      <c r="P18" s="20" t="s">
        <v>176</v>
      </c>
      <c r="Q18" s="20" t="s">
        <v>90</v>
      </c>
      <c r="R18" s="18" t="s">
        <v>91</v>
      </c>
      <c r="S18" s="20" t="s">
        <v>197</v>
      </c>
      <c r="T18" s="21" t="s">
        <v>198</v>
      </c>
      <c r="U18" s="31" t="s">
        <v>128</v>
      </c>
      <c r="V18" s="58">
        <f t="shared" si="0"/>
        <v>42.2</v>
      </c>
      <c r="W18" s="58">
        <v>20</v>
      </c>
      <c r="X18" s="58"/>
      <c r="Y18" s="58">
        <v>22.2</v>
      </c>
      <c r="Z18" s="20">
        <v>91</v>
      </c>
      <c r="AA18" s="20">
        <v>32</v>
      </c>
      <c r="AB18" s="21" t="s">
        <v>96</v>
      </c>
      <c r="AC18" s="21" t="s">
        <v>96</v>
      </c>
      <c r="AD18" s="21" t="s">
        <v>96</v>
      </c>
      <c r="AE18" s="21" t="s">
        <v>96</v>
      </c>
      <c r="AF18" s="20" t="s">
        <v>97</v>
      </c>
      <c r="AG18" s="21" t="s">
        <v>96</v>
      </c>
      <c r="AH18" s="21" t="s">
        <v>97</v>
      </c>
    </row>
    <row r="19" s="1" customFormat="1" customHeight="1" spans="1:34">
      <c r="A19" s="19">
        <v>11</v>
      </c>
      <c r="B19" s="18"/>
      <c r="C19" s="20" t="s">
        <v>199</v>
      </c>
      <c r="D19" s="18" t="s">
        <v>200</v>
      </c>
      <c r="E19" s="18" t="s">
        <v>165</v>
      </c>
      <c r="F19" s="18" t="s">
        <v>201</v>
      </c>
      <c r="G19" s="18" t="s">
        <v>202</v>
      </c>
      <c r="H19" s="18" t="s">
        <v>203</v>
      </c>
      <c r="I19" s="18" t="s">
        <v>204</v>
      </c>
      <c r="J19" s="18" t="s">
        <v>205</v>
      </c>
      <c r="K19" s="18" t="s">
        <v>105</v>
      </c>
      <c r="L19" s="18" t="s">
        <v>206</v>
      </c>
      <c r="M19" s="18" t="s">
        <v>207</v>
      </c>
      <c r="N19" s="18" t="s">
        <v>208</v>
      </c>
      <c r="O19" s="18" t="s">
        <v>209</v>
      </c>
      <c r="P19" s="18" t="s">
        <v>110</v>
      </c>
      <c r="Q19" s="20" t="s">
        <v>90</v>
      </c>
      <c r="R19" s="18" t="s">
        <v>91</v>
      </c>
      <c r="S19" s="18" t="s">
        <v>210</v>
      </c>
      <c r="T19" s="20" t="s">
        <v>211</v>
      </c>
      <c r="U19" s="31" t="s">
        <v>128</v>
      </c>
      <c r="V19" s="58">
        <f t="shared" si="0"/>
        <v>45</v>
      </c>
      <c r="W19" s="61">
        <v>20</v>
      </c>
      <c r="X19" s="62"/>
      <c r="Y19" s="61">
        <v>25</v>
      </c>
      <c r="Z19" s="78">
        <v>62</v>
      </c>
      <c r="AA19" s="20">
        <v>25</v>
      </c>
      <c r="AB19" s="21" t="s">
        <v>96</v>
      </c>
      <c r="AC19" s="21" t="s">
        <v>96</v>
      </c>
      <c r="AD19" s="21" t="s">
        <v>96</v>
      </c>
      <c r="AE19" s="21" t="s">
        <v>96</v>
      </c>
      <c r="AF19" s="20" t="s">
        <v>97</v>
      </c>
      <c r="AG19" s="21" t="s">
        <v>96</v>
      </c>
      <c r="AH19" s="21" t="s">
        <v>97</v>
      </c>
    </row>
    <row r="20" s="1" customFormat="1" customHeight="1" spans="1:34">
      <c r="A20" s="19">
        <v>12</v>
      </c>
      <c r="B20" s="18"/>
      <c r="C20" s="23" t="s">
        <v>212</v>
      </c>
      <c r="D20" s="18" t="s">
        <v>213</v>
      </c>
      <c r="E20" s="19" t="s">
        <v>87</v>
      </c>
      <c r="F20" s="18" t="s">
        <v>214</v>
      </c>
      <c r="G20" s="18" t="s">
        <v>215</v>
      </c>
      <c r="I20" s="18" t="s">
        <v>216</v>
      </c>
      <c r="J20" s="19"/>
      <c r="K20" s="18" t="s">
        <v>217</v>
      </c>
      <c r="L20" s="18" t="s">
        <v>218</v>
      </c>
      <c r="M20" s="19"/>
      <c r="N20" s="18" t="s">
        <v>219</v>
      </c>
      <c r="O20" s="18" t="s">
        <v>220</v>
      </c>
      <c r="P20" s="41" t="s">
        <v>221</v>
      </c>
      <c r="Q20" s="20" t="s">
        <v>90</v>
      </c>
      <c r="R20" s="18" t="s">
        <v>91</v>
      </c>
      <c r="S20" s="18" t="s">
        <v>222</v>
      </c>
      <c r="T20" s="21" t="s">
        <v>223</v>
      </c>
      <c r="U20" s="31" t="s">
        <v>128</v>
      </c>
      <c r="V20" s="58">
        <f t="shared" si="0"/>
        <v>42</v>
      </c>
      <c r="W20" s="58">
        <v>20</v>
      </c>
      <c r="X20" s="58"/>
      <c r="Y20" s="58">
        <v>22</v>
      </c>
      <c r="Z20" s="20">
        <v>86</v>
      </c>
      <c r="AA20" s="20">
        <v>30</v>
      </c>
      <c r="AB20" s="21" t="s">
        <v>96</v>
      </c>
      <c r="AC20" s="21" t="s">
        <v>96</v>
      </c>
      <c r="AD20" s="21" t="s">
        <v>96</v>
      </c>
      <c r="AE20" s="21" t="s">
        <v>96</v>
      </c>
      <c r="AF20" s="20" t="s">
        <v>97</v>
      </c>
      <c r="AG20" s="21" t="s">
        <v>96</v>
      </c>
      <c r="AH20" s="21" t="s">
        <v>97</v>
      </c>
    </row>
    <row r="21" s="1" customFormat="1" customHeight="1" spans="1:34">
      <c r="A21" s="19">
        <v>13</v>
      </c>
      <c r="B21" s="18"/>
      <c r="C21" s="20" t="s">
        <v>224</v>
      </c>
      <c r="D21" s="18" t="s">
        <v>225</v>
      </c>
      <c r="E21" s="19" t="s">
        <v>87</v>
      </c>
      <c r="F21" s="18" t="s">
        <v>226</v>
      </c>
      <c r="G21" s="18" t="s">
        <v>227</v>
      </c>
      <c r="H21" s="19"/>
      <c r="I21" s="18" t="s">
        <v>225</v>
      </c>
      <c r="J21" s="19"/>
      <c r="K21" s="18" t="s">
        <v>217</v>
      </c>
      <c r="L21" s="18" t="s">
        <v>218</v>
      </c>
      <c r="M21" s="19"/>
      <c r="N21" s="18" t="s">
        <v>219</v>
      </c>
      <c r="O21" s="18" t="s">
        <v>220</v>
      </c>
      <c r="P21" s="41" t="s">
        <v>221</v>
      </c>
      <c r="Q21" s="20" t="s">
        <v>90</v>
      </c>
      <c r="R21" s="18" t="s">
        <v>91</v>
      </c>
      <c r="S21" s="18" t="s">
        <v>228</v>
      </c>
      <c r="T21" s="21" t="s">
        <v>229</v>
      </c>
      <c r="U21" s="18" t="s">
        <v>94</v>
      </c>
      <c r="V21" s="58">
        <f t="shared" si="0"/>
        <v>45</v>
      </c>
      <c r="W21" s="58">
        <v>20</v>
      </c>
      <c r="X21" s="59"/>
      <c r="Y21" s="58">
        <v>25</v>
      </c>
      <c r="Z21" s="20">
        <v>76</v>
      </c>
      <c r="AA21" s="20">
        <v>26</v>
      </c>
      <c r="AB21" s="21" t="s">
        <v>96</v>
      </c>
      <c r="AC21" s="21" t="s">
        <v>96</v>
      </c>
      <c r="AD21" s="21" t="s">
        <v>96</v>
      </c>
      <c r="AE21" s="21" t="s">
        <v>96</v>
      </c>
      <c r="AF21" s="20" t="s">
        <v>97</v>
      </c>
      <c r="AG21" s="21" t="s">
        <v>96</v>
      </c>
      <c r="AH21" s="21" t="s">
        <v>97</v>
      </c>
    </row>
    <row r="22" s="1" customFormat="1" customHeight="1" spans="1:34">
      <c r="A22" s="19">
        <v>14</v>
      </c>
      <c r="B22" s="18"/>
      <c r="C22" s="20" t="s">
        <v>230</v>
      </c>
      <c r="D22" s="18" t="s">
        <v>231</v>
      </c>
      <c r="E22" s="19" t="s">
        <v>87</v>
      </c>
      <c r="F22" s="18" t="s">
        <v>232</v>
      </c>
      <c r="G22" s="18" t="s">
        <v>233</v>
      </c>
      <c r="H22" s="18" t="s">
        <v>234</v>
      </c>
      <c r="I22" s="18" t="s">
        <v>235</v>
      </c>
      <c r="J22" s="18" t="s">
        <v>236</v>
      </c>
      <c r="K22" s="18" t="s">
        <v>105</v>
      </c>
      <c r="L22" s="18" t="s">
        <v>106</v>
      </c>
      <c r="M22" s="18" t="s">
        <v>237</v>
      </c>
      <c r="N22" s="18" t="s">
        <v>238</v>
      </c>
      <c r="O22" s="18" t="s">
        <v>239</v>
      </c>
      <c r="P22" s="19" t="s">
        <v>110</v>
      </c>
      <c r="Q22" s="20" t="s">
        <v>90</v>
      </c>
      <c r="R22" s="18" t="s">
        <v>91</v>
      </c>
      <c r="S22" s="20" t="s">
        <v>240</v>
      </c>
      <c r="T22" s="21" t="s">
        <v>241</v>
      </c>
      <c r="U22" s="31" t="s">
        <v>128</v>
      </c>
      <c r="V22" s="58">
        <f t="shared" si="0"/>
        <v>58</v>
      </c>
      <c r="W22" s="58">
        <v>20</v>
      </c>
      <c r="X22" s="59"/>
      <c r="Y22" s="58">
        <v>38</v>
      </c>
      <c r="Z22" s="20">
        <v>88</v>
      </c>
      <c r="AA22" s="20">
        <v>30</v>
      </c>
      <c r="AB22" s="21" t="s">
        <v>96</v>
      </c>
      <c r="AC22" s="21" t="s">
        <v>96</v>
      </c>
      <c r="AD22" s="21" t="s">
        <v>96</v>
      </c>
      <c r="AE22" s="21" t="s">
        <v>96</v>
      </c>
      <c r="AF22" s="20" t="s">
        <v>97</v>
      </c>
      <c r="AG22" s="21" t="s">
        <v>96</v>
      </c>
      <c r="AH22" s="21" t="s">
        <v>97</v>
      </c>
    </row>
    <row r="23" s="1" customFormat="1" customHeight="1" spans="1:34">
      <c r="A23" s="19">
        <v>15</v>
      </c>
      <c r="B23" s="18"/>
      <c r="C23" s="20" t="s">
        <v>242</v>
      </c>
      <c r="D23" s="20" t="s">
        <v>243</v>
      </c>
      <c r="E23" s="20" t="s">
        <v>244</v>
      </c>
      <c r="F23" s="20" t="s">
        <v>245</v>
      </c>
      <c r="G23" s="20" t="s">
        <v>246</v>
      </c>
      <c r="H23" s="20" t="s">
        <v>247</v>
      </c>
      <c r="I23" s="20" t="s">
        <v>248</v>
      </c>
      <c r="J23" s="20" t="s">
        <v>249</v>
      </c>
      <c r="K23" s="20" t="s">
        <v>250</v>
      </c>
      <c r="L23" s="20" t="s">
        <v>251</v>
      </c>
      <c r="M23" s="20" t="s">
        <v>252</v>
      </c>
      <c r="N23" s="20" t="s">
        <v>253</v>
      </c>
      <c r="O23" s="20" t="s">
        <v>254</v>
      </c>
      <c r="P23" s="20" t="s">
        <v>255</v>
      </c>
      <c r="Q23" s="38">
        <v>0.95</v>
      </c>
      <c r="R23" s="18" t="s">
        <v>91</v>
      </c>
      <c r="S23" s="20" t="s">
        <v>256</v>
      </c>
      <c r="T23" s="20" t="s">
        <v>257</v>
      </c>
      <c r="U23" s="20" t="s">
        <v>94</v>
      </c>
      <c r="V23" s="58">
        <f t="shared" si="0"/>
        <v>60</v>
      </c>
      <c r="W23" s="61">
        <v>20</v>
      </c>
      <c r="X23" s="61"/>
      <c r="Y23" s="61">
        <v>40</v>
      </c>
      <c r="Z23" s="20">
        <v>88</v>
      </c>
      <c r="AA23" s="20">
        <v>30</v>
      </c>
      <c r="AB23" s="21" t="s">
        <v>96</v>
      </c>
      <c r="AC23" s="21" t="s">
        <v>96</v>
      </c>
      <c r="AD23" s="21" t="s">
        <v>96</v>
      </c>
      <c r="AE23" s="21" t="s">
        <v>96</v>
      </c>
      <c r="AF23" s="20" t="s">
        <v>97</v>
      </c>
      <c r="AG23" s="21" t="s">
        <v>96</v>
      </c>
      <c r="AH23" s="21" t="s">
        <v>97</v>
      </c>
    </row>
    <row r="24" s="1" customFormat="1" customHeight="1" spans="1:34">
      <c r="A24" s="19">
        <v>16</v>
      </c>
      <c r="B24" s="22"/>
      <c r="C24" s="23" t="s">
        <v>258</v>
      </c>
      <c r="D24" s="18" t="s">
        <v>259</v>
      </c>
      <c r="E24" s="19" t="s">
        <v>87</v>
      </c>
      <c r="F24" s="23" t="s">
        <v>260</v>
      </c>
      <c r="G24" s="18" t="s">
        <v>261</v>
      </c>
      <c r="H24" s="18" t="s">
        <v>262</v>
      </c>
      <c r="I24" s="18" t="s">
        <v>263</v>
      </c>
      <c r="J24" s="19"/>
      <c r="K24" s="19"/>
      <c r="L24" s="19"/>
      <c r="M24" s="19"/>
      <c r="N24" s="19"/>
      <c r="O24" s="19"/>
      <c r="P24" s="19"/>
      <c r="Q24" s="19"/>
      <c r="R24" s="18" t="s">
        <v>91</v>
      </c>
      <c r="S24" s="18" t="s">
        <v>264</v>
      </c>
      <c r="T24" s="21" t="s">
        <v>265</v>
      </c>
      <c r="U24" s="31" t="s">
        <v>128</v>
      </c>
      <c r="V24" s="58">
        <f t="shared" si="0"/>
        <v>45</v>
      </c>
      <c r="W24" s="58">
        <v>20</v>
      </c>
      <c r="X24" s="61"/>
      <c r="Y24" s="61">
        <v>25</v>
      </c>
      <c r="Z24" s="20">
        <v>72</v>
      </c>
      <c r="AA24" s="20">
        <v>36</v>
      </c>
      <c r="AB24" s="21" t="s">
        <v>96</v>
      </c>
      <c r="AC24" s="21" t="s">
        <v>96</v>
      </c>
      <c r="AD24" s="21" t="s">
        <v>96</v>
      </c>
      <c r="AE24" s="21" t="s">
        <v>96</v>
      </c>
      <c r="AF24" s="20" t="s">
        <v>97</v>
      </c>
      <c r="AG24" s="21" t="s">
        <v>96</v>
      </c>
      <c r="AH24" s="21" t="s">
        <v>97</v>
      </c>
    </row>
    <row r="25" s="1" customFormat="1" customHeight="1" spans="1:34">
      <c r="A25" s="19">
        <v>17</v>
      </c>
      <c r="B25" s="22"/>
      <c r="C25" s="18" t="s">
        <v>266</v>
      </c>
      <c r="D25" s="18" t="s">
        <v>267</v>
      </c>
      <c r="E25" s="19" t="s">
        <v>87</v>
      </c>
      <c r="F25" s="18" t="s">
        <v>268</v>
      </c>
      <c r="G25" s="18" t="s">
        <v>269</v>
      </c>
      <c r="H25" s="18" t="s">
        <v>270</v>
      </c>
      <c r="I25" s="19"/>
      <c r="J25" s="19">
        <v>0</v>
      </c>
      <c r="K25" s="19">
        <v>0</v>
      </c>
      <c r="L25" s="19">
        <v>0</v>
      </c>
      <c r="M25" s="19">
        <v>0</v>
      </c>
      <c r="N25" s="19">
        <v>0</v>
      </c>
      <c r="O25" s="19" t="s">
        <v>271</v>
      </c>
      <c r="P25" s="19"/>
      <c r="Q25" s="19"/>
      <c r="R25" s="18" t="s">
        <v>91</v>
      </c>
      <c r="S25" s="18" t="s">
        <v>272</v>
      </c>
      <c r="T25" s="20" t="s">
        <v>273</v>
      </c>
      <c r="U25" s="20" t="s">
        <v>94</v>
      </c>
      <c r="V25" s="58">
        <f t="shared" si="0"/>
        <v>105</v>
      </c>
      <c r="W25" s="58">
        <v>50</v>
      </c>
      <c r="X25" s="62" t="s">
        <v>13</v>
      </c>
      <c r="Y25" s="61">
        <v>55</v>
      </c>
      <c r="Z25" s="20">
        <v>222</v>
      </c>
      <c r="AA25" s="20">
        <v>76</v>
      </c>
      <c r="AB25" s="21" t="s">
        <v>96</v>
      </c>
      <c r="AC25" s="21" t="s">
        <v>96</v>
      </c>
      <c r="AD25" s="21" t="s">
        <v>96</v>
      </c>
      <c r="AE25" s="21" t="s">
        <v>96</v>
      </c>
      <c r="AF25" s="20" t="s">
        <v>97</v>
      </c>
      <c r="AG25" s="21" t="s">
        <v>96</v>
      </c>
      <c r="AH25" s="21" t="s">
        <v>97</v>
      </c>
    </row>
    <row r="26" s="1" customFormat="1" customHeight="1" spans="1:34">
      <c r="A26" s="19">
        <v>18</v>
      </c>
      <c r="B26" s="22"/>
      <c r="C26" s="20" t="s">
        <v>274</v>
      </c>
      <c r="D26" s="24" t="s">
        <v>275</v>
      </c>
      <c r="E26" s="19" t="s">
        <v>165</v>
      </c>
      <c r="F26" s="24" t="s">
        <v>276</v>
      </c>
      <c r="G26" s="18" t="s">
        <v>277</v>
      </c>
      <c r="H26" s="18" t="s">
        <v>278</v>
      </c>
      <c r="I26" s="24" t="s">
        <v>279</v>
      </c>
      <c r="J26" s="19" t="s">
        <v>280</v>
      </c>
      <c r="K26" s="24" t="s">
        <v>281</v>
      </c>
      <c r="L26" s="19" t="s">
        <v>282</v>
      </c>
      <c r="M26" s="19"/>
      <c r="N26" s="24" t="s">
        <v>283</v>
      </c>
      <c r="O26" s="24" t="s">
        <v>284</v>
      </c>
      <c r="P26" s="19" t="s">
        <v>285</v>
      </c>
      <c r="Q26" s="19" t="s">
        <v>286</v>
      </c>
      <c r="R26" s="18" t="s">
        <v>91</v>
      </c>
      <c r="S26" s="24" t="s">
        <v>287</v>
      </c>
      <c r="T26" s="21" t="s">
        <v>288</v>
      </c>
      <c r="U26" s="20" t="s">
        <v>94</v>
      </c>
      <c r="V26" s="58">
        <f t="shared" si="0"/>
        <v>260</v>
      </c>
      <c r="W26" s="58">
        <v>50</v>
      </c>
      <c r="X26" s="58"/>
      <c r="Y26" s="58">
        <v>210</v>
      </c>
      <c r="Z26" s="20">
        <v>233</v>
      </c>
      <c r="AA26" s="20">
        <v>78</v>
      </c>
      <c r="AB26" s="21" t="s">
        <v>96</v>
      </c>
      <c r="AC26" s="21" t="s">
        <v>96</v>
      </c>
      <c r="AD26" s="21" t="s">
        <v>96</v>
      </c>
      <c r="AE26" s="21" t="s">
        <v>96</v>
      </c>
      <c r="AF26" s="20" t="s">
        <v>97</v>
      </c>
      <c r="AG26" s="21" t="s">
        <v>96</v>
      </c>
      <c r="AH26" s="21" t="s">
        <v>97</v>
      </c>
    </row>
    <row r="27" s="1" customFormat="1" customHeight="1" spans="1:34">
      <c r="A27" s="19">
        <v>19</v>
      </c>
      <c r="B27" s="18" t="s">
        <v>13</v>
      </c>
      <c r="C27" s="20" t="s">
        <v>289</v>
      </c>
      <c r="D27" s="20" t="s">
        <v>290</v>
      </c>
      <c r="E27" s="20" t="s">
        <v>87</v>
      </c>
      <c r="F27" s="20" t="s">
        <v>291</v>
      </c>
      <c r="G27" s="18" t="s">
        <v>292</v>
      </c>
      <c r="H27" s="20" t="s">
        <v>293</v>
      </c>
      <c r="I27" s="20" t="s">
        <v>294</v>
      </c>
      <c r="J27" s="20" t="s">
        <v>295</v>
      </c>
      <c r="K27" s="20" t="s">
        <v>296</v>
      </c>
      <c r="L27" s="20" t="s">
        <v>297</v>
      </c>
      <c r="M27" s="20" t="s">
        <v>298</v>
      </c>
      <c r="N27" s="20" t="s">
        <v>299</v>
      </c>
      <c r="O27" s="20" t="s">
        <v>300</v>
      </c>
      <c r="P27" s="20" t="s">
        <v>301</v>
      </c>
      <c r="Q27" s="20" t="s">
        <v>90</v>
      </c>
      <c r="R27" s="18" t="s">
        <v>91</v>
      </c>
      <c r="S27" s="20" t="s">
        <v>302</v>
      </c>
      <c r="T27" s="20" t="s">
        <v>303</v>
      </c>
      <c r="U27" s="31" t="s">
        <v>128</v>
      </c>
      <c r="V27" s="58">
        <f t="shared" si="0"/>
        <v>50</v>
      </c>
      <c r="W27" s="61">
        <v>20</v>
      </c>
      <c r="X27" s="61"/>
      <c r="Y27" s="61">
        <v>30</v>
      </c>
      <c r="Z27" s="20">
        <v>92</v>
      </c>
      <c r="AA27" s="20">
        <v>36</v>
      </c>
      <c r="AB27" s="21" t="s">
        <v>96</v>
      </c>
      <c r="AC27" s="21" t="s">
        <v>96</v>
      </c>
      <c r="AD27" s="21" t="s">
        <v>96</v>
      </c>
      <c r="AE27" s="21" t="s">
        <v>96</v>
      </c>
      <c r="AF27" s="20" t="s">
        <v>97</v>
      </c>
      <c r="AG27" s="21" t="s">
        <v>96</v>
      </c>
      <c r="AH27" s="21" t="s">
        <v>97</v>
      </c>
    </row>
    <row r="28" s="1" customFormat="1" customHeight="1" spans="1:34">
      <c r="A28" s="19">
        <v>20</v>
      </c>
      <c r="B28" s="18" t="s">
        <v>13</v>
      </c>
      <c r="C28" s="25" t="s">
        <v>304</v>
      </c>
      <c r="D28" s="25" t="s">
        <v>305</v>
      </c>
      <c r="E28" s="24" t="s">
        <v>87</v>
      </c>
      <c r="F28" s="18" t="s">
        <v>306</v>
      </c>
      <c r="G28" s="18" t="s">
        <v>307</v>
      </c>
      <c r="H28" s="23" t="s">
        <v>308</v>
      </c>
      <c r="I28" s="25"/>
      <c r="J28" s="19"/>
      <c r="K28" s="19"/>
      <c r="L28" s="19"/>
      <c r="M28" s="19"/>
      <c r="N28" s="19"/>
      <c r="O28" s="24" t="s">
        <v>309</v>
      </c>
      <c r="P28" s="19"/>
      <c r="Q28" s="24" t="s">
        <v>310</v>
      </c>
      <c r="R28" s="18" t="s">
        <v>91</v>
      </c>
      <c r="S28" s="25" t="s">
        <v>311</v>
      </c>
      <c r="T28" s="21" t="s">
        <v>312</v>
      </c>
      <c r="U28" s="31" t="s">
        <v>128</v>
      </c>
      <c r="V28" s="58">
        <f t="shared" si="0"/>
        <v>150</v>
      </c>
      <c r="W28" s="58">
        <v>50</v>
      </c>
      <c r="X28" s="63" t="s">
        <v>13</v>
      </c>
      <c r="Y28" s="58">
        <v>100</v>
      </c>
      <c r="Z28" s="20">
        <v>222</v>
      </c>
      <c r="AA28" s="20">
        <v>76</v>
      </c>
      <c r="AB28" s="21" t="s">
        <v>96</v>
      </c>
      <c r="AC28" s="21" t="s">
        <v>96</v>
      </c>
      <c r="AD28" s="21" t="s">
        <v>96</v>
      </c>
      <c r="AE28" s="21" t="s">
        <v>96</v>
      </c>
      <c r="AF28" s="20" t="s">
        <v>97</v>
      </c>
      <c r="AG28" s="21" t="s">
        <v>96</v>
      </c>
      <c r="AH28" s="21" t="s">
        <v>97</v>
      </c>
    </row>
    <row r="29" s="1" customFormat="1" customHeight="1" spans="1:34">
      <c r="A29" s="19">
        <v>21</v>
      </c>
      <c r="B29" s="18" t="s">
        <v>13</v>
      </c>
      <c r="C29" s="20" t="s">
        <v>313</v>
      </c>
      <c r="D29" s="18" t="s">
        <v>314</v>
      </c>
      <c r="E29" s="21" t="s">
        <v>315</v>
      </c>
      <c r="F29" s="18" t="s">
        <v>316</v>
      </c>
      <c r="G29" s="18" t="s">
        <v>317</v>
      </c>
      <c r="H29" s="20" t="s">
        <v>318</v>
      </c>
      <c r="I29" s="18" t="s">
        <v>319</v>
      </c>
      <c r="J29" s="17"/>
      <c r="K29" s="18" t="s">
        <v>217</v>
      </c>
      <c r="L29" s="18" t="s">
        <v>218</v>
      </c>
      <c r="N29" s="18" t="s">
        <v>219</v>
      </c>
      <c r="O29" s="18" t="s">
        <v>320</v>
      </c>
      <c r="P29" s="41" t="s">
        <v>221</v>
      </c>
      <c r="Q29" s="45">
        <v>0.96</v>
      </c>
      <c r="R29" s="18" t="s">
        <v>91</v>
      </c>
      <c r="S29" s="20" t="s">
        <v>313</v>
      </c>
      <c r="T29" s="21" t="s">
        <v>321</v>
      </c>
      <c r="U29" s="18" t="s">
        <v>94</v>
      </c>
      <c r="V29" s="58">
        <f t="shared" si="0"/>
        <v>43</v>
      </c>
      <c r="W29" s="61">
        <v>20</v>
      </c>
      <c r="X29" s="61"/>
      <c r="Y29" s="61">
        <v>23</v>
      </c>
      <c r="Z29" s="20">
        <v>79</v>
      </c>
      <c r="AA29" s="20">
        <v>27</v>
      </c>
      <c r="AB29" s="21" t="s">
        <v>96</v>
      </c>
      <c r="AC29" s="21" t="s">
        <v>96</v>
      </c>
      <c r="AD29" s="21" t="s">
        <v>96</v>
      </c>
      <c r="AE29" s="21" t="s">
        <v>96</v>
      </c>
      <c r="AF29" s="20" t="s">
        <v>97</v>
      </c>
      <c r="AG29" s="21" t="s">
        <v>96</v>
      </c>
      <c r="AH29" s="21" t="s">
        <v>97</v>
      </c>
    </row>
    <row r="30" s="1" customFormat="1" customHeight="1" spans="1:34">
      <c r="A30" s="19">
        <v>22</v>
      </c>
      <c r="B30" s="18" t="s">
        <v>13</v>
      </c>
      <c r="C30" s="26" t="s">
        <v>322</v>
      </c>
      <c r="D30" s="18" t="s">
        <v>323</v>
      </c>
      <c r="E30" s="19" t="s">
        <v>87</v>
      </c>
      <c r="F30" s="18" t="s">
        <v>324</v>
      </c>
      <c r="G30" s="27" t="s">
        <v>325</v>
      </c>
      <c r="H30" s="18" t="s">
        <v>326</v>
      </c>
      <c r="I30" s="18" t="s">
        <v>323</v>
      </c>
      <c r="J30" s="17"/>
      <c r="K30" s="17"/>
      <c r="L30" s="17"/>
      <c r="M30" s="17"/>
      <c r="N30" s="17"/>
      <c r="O30" s="17"/>
      <c r="P30" s="18" t="s">
        <v>327</v>
      </c>
      <c r="Q30" s="45">
        <v>0.96</v>
      </c>
      <c r="R30" s="18" t="s">
        <v>91</v>
      </c>
      <c r="S30" s="18" t="s">
        <v>328</v>
      </c>
      <c r="T30" s="21" t="s">
        <v>329</v>
      </c>
      <c r="U30" s="18" t="s">
        <v>330</v>
      </c>
      <c r="V30" s="58">
        <f t="shared" si="0"/>
        <v>45</v>
      </c>
      <c r="W30" s="58">
        <v>20</v>
      </c>
      <c r="X30" s="58"/>
      <c r="Y30" s="58">
        <v>25</v>
      </c>
      <c r="Z30" s="20">
        <v>72</v>
      </c>
      <c r="AA30" s="20" t="s">
        <v>95</v>
      </c>
      <c r="AB30" s="21" t="s">
        <v>96</v>
      </c>
      <c r="AC30" s="21" t="s">
        <v>96</v>
      </c>
      <c r="AD30" s="21" t="s">
        <v>96</v>
      </c>
      <c r="AE30" s="21" t="s">
        <v>96</v>
      </c>
      <c r="AF30" s="20" t="s">
        <v>97</v>
      </c>
      <c r="AG30" s="21" t="s">
        <v>96</v>
      </c>
      <c r="AH30" s="21" t="s">
        <v>97</v>
      </c>
    </row>
    <row r="31" s="1" customFormat="1" customHeight="1" spans="1:34">
      <c r="A31" s="19">
        <v>23</v>
      </c>
      <c r="B31" s="20" t="s">
        <v>13</v>
      </c>
      <c r="C31" s="20" t="s">
        <v>331</v>
      </c>
      <c r="D31" s="20" t="s">
        <v>332</v>
      </c>
      <c r="E31" s="21" t="s">
        <v>131</v>
      </c>
      <c r="F31" s="20" t="s">
        <v>166</v>
      </c>
      <c r="G31" s="20" t="s">
        <v>333</v>
      </c>
      <c r="H31" s="20" t="s">
        <v>183</v>
      </c>
      <c r="I31" s="20" t="s">
        <v>334</v>
      </c>
      <c r="J31" s="20" t="s">
        <v>335</v>
      </c>
      <c r="K31" s="34" t="s">
        <v>171</v>
      </c>
      <c r="L31" s="34" t="s">
        <v>172</v>
      </c>
      <c r="M31" s="20" t="s">
        <v>336</v>
      </c>
      <c r="N31" s="34" t="s">
        <v>174</v>
      </c>
      <c r="O31" s="20" t="s">
        <v>175</v>
      </c>
      <c r="P31" s="20" t="s">
        <v>176</v>
      </c>
      <c r="Q31" s="20" t="s">
        <v>90</v>
      </c>
      <c r="R31" s="18" t="s">
        <v>91</v>
      </c>
      <c r="S31" s="20" t="s">
        <v>337</v>
      </c>
      <c r="T31" s="21" t="s">
        <v>338</v>
      </c>
      <c r="U31" s="31" t="s">
        <v>128</v>
      </c>
      <c r="V31" s="58">
        <f t="shared" si="0"/>
        <v>109.2</v>
      </c>
      <c r="W31" s="58">
        <v>50</v>
      </c>
      <c r="X31" s="58"/>
      <c r="Y31" s="58">
        <v>59.2</v>
      </c>
      <c r="Z31" s="20">
        <v>233</v>
      </c>
      <c r="AA31" s="20">
        <v>76</v>
      </c>
      <c r="AB31" s="21" t="s">
        <v>96</v>
      </c>
      <c r="AC31" s="21" t="s">
        <v>96</v>
      </c>
      <c r="AD31" s="21" t="s">
        <v>96</v>
      </c>
      <c r="AE31" s="21" t="s">
        <v>96</v>
      </c>
      <c r="AF31" s="20" t="s">
        <v>97</v>
      </c>
      <c r="AG31" s="21" t="s">
        <v>96</v>
      </c>
      <c r="AH31" s="21" t="s">
        <v>97</v>
      </c>
    </row>
    <row r="32" s="1" customFormat="1" customHeight="1" spans="1:34">
      <c r="A32" s="19">
        <v>24</v>
      </c>
      <c r="B32" s="18" t="s">
        <v>13</v>
      </c>
      <c r="C32" s="20" t="s">
        <v>339</v>
      </c>
      <c r="D32" s="18" t="s">
        <v>340</v>
      </c>
      <c r="E32" s="18" t="s">
        <v>87</v>
      </c>
      <c r="F32" s="19" t="s">
        <v>341</v>
      </c>
      <c r="G32" s="18" t="s">
        <v>342</v>
      </c>
      <c r="H32" s="18" t="s">
        <v>343</v>
      </c>
      <c r="I32" s="17"/>
      <c r="J32" s="17"/>
      <c r="K32" s="17"/>
      <c r="L32" s="17"/>
      <c r="M32" s="17"/>
      <c r="N32" s="17"/>
      <c r="O32" s="17"/>
      <c r="P32" s="17"/>
      <c r="Q32" s="17"/>
      <c r="R32" s="18" t="s">
        <v>91</v>
      </c>
      <c r="S32" s="18" t="s">
        <v>344</v>
      </c>
      <c r="T32" s="21" t="s">
        <v>345</v>
      </c>
      <c r="U32" s="31" t="s">
        <v>128</v>
      </c>
      <c r="V32" s="58">
        <f t="shared" si="0"/>
        <v>27</v>
      </c>
      <c r="W32" s="58">
        <v>12</v>
      </c>
      <c r="X32" s="59"/>
      <c r="Y32" s="58">
        <v>15</v>
      </c>
      <c r="Z32" s="20">
        <v>54</v>
      </c>
      <c r="AA32" s="20">
        <v>18</v>
      </c>
      <c r="AB32" s="21" t="s">
        <v>96</v>
      </c>
      <c r="AC32" s="21" t="s">
        <v>96</v>
      </c>
      <c r="AD32" s="21" t="s">
        <v>96</v>
      </c>
      <c r="AE32" s="21" t="s">
        <v>96</v>
      </c>
      <c r="AF32" s="20" t="s">
        <v>97</v>
      </c>
      <c r="AG32" s="21" t="s">
        <v>96</v>
      </c>
      <c r="AH32" s="21" t="s">
        <v>97</v>
      </c>
    </row>
    <row r="33" s="1" customFormat="1" customHeight="1" spans="1:34">
      <c r="A33" s="19">
        <v>25</v>
      </c>
      <c r="B33" s="18"/>
      <c r="C33" s="18" t="s">
        <v>346</v>
      </c>
      <c r="D33" s="18" t="s">
        <v>347</v>
      </c>
      <c r="E33" s="18" t="s">
        <v>348</v>
      </c>
      <c r="F33" s="18" t="s">
        <v>349</v>
      </c>
      <c r="G33" s="18" t="s">
        <v>350</v>
      </c>
      <c r="H33" s="18" t="s">
        <v>351</v>
      </c>
      <c r="I33" s="18"/>
      <c r="J33" s="18"/>
      <c r="K33" s="18"/>
      <c r="L33" s="18"/>
      <c r="M33" s="18"/>
      <c r="N33" s="18"/>
      <c r="O33" s="18"/>
      <c r="P33" s="18"/>
      <c r="Q33" s="18"/>
      <c r="R33" s="18" t="s">
        <v>91</v>
      </c>
      <c r="S33" s="18" t="s">
        <v>352</v>
      </c>
      <c r="T33" s="20" t="s">
        <v>353</v>
      </c>
      <c r="U33" s="31" t="s">
        <v>128</v>
      </c>
      <c r="V33" s="58">
        <f t="shared" si="0"/>
        <v>80</v>
      </c>
      <c r="W33" s="61">
        <v>19</v>
      </c>
      <c r="X33" s="62"/>
      <c r="Y33" s="61">
        <v>61</v>
      </c>
      <c r="Z33" s="20">
        <v>88</v>
      </c>
      <c r="AA33" s="20">
        <v>30</v>
      </c>
      <c r="AB33" s="21" t="s">
        <v>96</v>
      </c>
      <c r="AC33" s="21" t="s">
        <v>96</v>
      </c>
      <c r="AD33" s="21" t="s">
        <v>96</v>
      </c>
      <c r="AE33" s="21" t="s">
        <v>96</v>
      </c>
      <c r="AF33" s="20" t="s">
        <v>97</v>
      </c>
      <c r="AG33" s="21" t="s">
        <v>96</v>
      </c>
      <c r="AH33" s="21" t="s">
        <v>97</v>
      </c>
    </row>
    <row r="34" s="1" customFormat="1" customHeight="1" spans="1:34">
      <c r="A34" s="19">
        <v>26</v>
      </c>
      <c r="B34" s="20" t="s">
        <v>13</v>
      </c>
      <c r="C34" s="20" t="s">
        <v>354</v>
      </c>
      <c r="D34" s="20" t="s">
        <v>355</v>
      </c>
      <c r="E34" s="20" t="s">
        <v>165</v>
      </c>
      <c r="F34" s="20" t="s">
        <v>341</v>
      </c>
      <c r="G34" s="18" t="s">
        <v>356</v>
      </c>
      <c r="H34" s="20" t="s">
        <v>343</v>
      </c>
      <c r="I34" s="42"/>
      <c r="J34" s="42"/>
      <c r="K34" s="42"/>
      <c r="L34" s="42"/>
      <c r="M34" s="42"/>
      <c r="N34" s="42"/>
      <c r="O34" s="42"/>
      <c r="P34" s="42"/>
      <c r="Q34" s="42"/>
      <c r="R34" s="18" t="s">
        <v>91</v>
      </c>
      <c r="S34" s="20" t="s">
        <v>357</v>
      </c>
      <c r="T34" s="21" t="s">
        <v>358</v>
      </c>
      <c r="U34" s="31" t="s">
        <v>128</v>
      </c>
      <c r="V34" s="58">
        <f t="shared" si="0"/>
        <v>60</v>
      </c>
      <c r="W34" s="58">
        <v>20</v>
      </c>
      <c r="X34" s="58"/>
      <c r="Y34" s="58">
        <v>40</v>
      </c>
      <c r="Z34" s="20">
        <v>98</v>
      </c>
      <c r="AA34" s="20">
        <v>30</v>
      </c>
      <c r="AB34" s="21" t="s">
        <v>96</v>
      </c>
      <c r="AC34" s="21" t="s">
        <v>96</v>
      </c>
      <c r="AD34" s="21" t="s">
        <v>96</v>
      </c>
      <c r="AE34" s="21" t="s">
        <v>96</v>
      </c>
      <c r="AF34" s="20" t="s">
        <v>97</v>
      </c>
      <c r="AG34" s="21" t="s">
        <v>96</v>
      </c>
      <c r="AH34" s="21" t="s">
        <v>97</v>
      </c>
    </row>
    <row r="35" s="1" customFormat="1" customHeight="1" spans="1:34">
      <c r="A35" s="19">
        <v>27</v>
      </c>
      <c r="B35" s="18" t="s">
        <v>13</v>
      </c>
      <c r="C35" s="23" t="s">
        <v>359</v>
      </c>
      <c r="D35" s="23" t="s">
        <v>360</v>
      </c>
      <c r="E35" s="28" t="s">
        <v>87</v>
      </c>
      <c r="F35" s="23" t="s">
        <v>361</v>
      </c>
      <c r="G35" s="23" t="s">
        <v>362</v>
      </c>
      <c r="H35" s="23" t="s">
        <v>363</v>
      </c>
      <c r="I35" s="23" t="s">
        <v>360</v>
      </c>
      <c r="J35" s="28"/>
      <c r="K35" s="28"/>
      <c r="L35" s="28"/>
      <c r="M35" s="28"/>
      <c r="N35" s="28"/>
      <c r="O35" s="28"/>
      <c r="P35" s="23" t="s">
        <v>364</v>
      </c>
      <c r="Q35" s="64">
        <v>0.96</v>
      </c>
      <c r="R35" s="18" t="s">
        <v>91</v>
      </c>
      <c r="S35" s="31" t="s">
        <v>365</v>
      </c>
      <c r="T35" s="21" t="s">
        <v>366</v>
      </c>
      <c r="U35" s="31" t="s">
        <v>128</v>
      </c>
      <c r="V35" s="58">
        <f t="shared" si="0"/>
        <v>42</v>
      </c>
      <c r="W35" s="58">
        <v>20</v>
      </c>
      <c r="X35" s="65"/>
      <c r="Y35" s="58">
        <v>22</v>
      </c>
      <c r="Z35" s="20">
        <v>72</v>
      </c>
      <c r="AA35" s="20">
        <v>31</v>
      </c>
      <c r="AB35" s="21" t="s">
        <v>96</v>
      </c>
      <c r="AC35" s="21" t="s">
        <v>96</v>
      </c>
      <c r="AD35" s="21" t="s">
        <v>96</v>
      </c>
      <c r="AE35" s="21" t="s">
        <v>96</v>
      </c>
      <c r="AF35" s="20" t="s">
        <v>97</v>
      </c>
      <c r="AG35" s="21" t="s">
        <v>96</v>
      </c>
      <c r="AH35" s="21" t="s">
        <v>97</v>
      </c>
    </row>
    <row r="36" s="1" customFormat="1" customHeight="1" spans="1:34">
      <c r="A36" s="19">
        <v>28</v>
      </c>
      <c r="B36" s="29" t="s">
        <v>13</v>
      </c>
      <c r="C36" s="30" t="s">
        <v>367</v>
      </c>
      <c r="D36" s="30" t="s">
        <v>368</v>
      </c>
      <c r="E36" s="30" t="s">
        <v>87</v>
      </c>
      <c r="F36" s="30" t="s">
        <v>369</v>
      </c>
      <c r="G36" s="30" t="s">
        <v>370</v>
      </c>
      <c r="H36" s="30" t="s">
        <v>371</v>
      </c>
      <c r="I36" s="30" t="s">
        <v>372</v>
      </c>
      <c r="J36" s="30" t="s">
        <v>373</v>
      </c>
      <c r="K36" s="30" t="s">
        <v>374</v>
      </c>
      <c r="L36" s="30" t="s">
        <v>206</v>
      </c>
      <c r="M36" s="30" t="s">
        <v>375</v>
      </c>
      <c r="N36" s="30" t="s">
        <v>376</v>
      </c>
      <c r="O36" s="30" t="s">
        <v>377</v>
      </c>
      <c r="P36" s="30" t="s">
        <v>378</v>
      </c>
      <c r="Q36" s="30" t="s">
        <v>379</v>
      </c>
      <c r="R36" s="18" t="s">
        <v>91</v>
      </c>
      <c r="S36" s="30" t="s">
        <v>380</v>
      </c>
      <c r="T36" s="30" t="s">
        <v>381</v>
      </c>
      <c r="U36" s="30" t="s">
        <v>94</v>
      </c>
      <c r="V36" s="58">
        <f t="shared" si="0"/>
        <v>108</v>
      </c>
      <c r="W36" s="66">
        <v>48</v>
      </c>
      <c r="X36" s="66"/>
      <c r="Y36" s="66">
        <v>60</v>
      </c>
      <c r="Z36" s="30">
        <v>251</v>
      </c>
      <c r="AA36" s="30">
        <v>80</v>
      </c>
      <c r="AB36" s="21" t="s">
        <v>96</v>
      </c>
      <c r="AC36" s="21" t="s">
        <v>96</v>
      </c>
      <c r="AD36" s="21" t="s">
        <v>96</v>
      </c>
      <c r="AE36" s="21" t="s">
        <v>96</v>
      </c>
      <c r="AF36" s="20" t="s">
        <v>97</v>
      </c>
      <c r="AG36" s="21" t="s">
        <v>96</v>
      </c>
      <c r="AH36" s="21" t="s">
        <v>97</v>
      </c>
    </row>
    <row r="37" s="1" customFormat="1" customHeight="1" spans="1:34">
      <c r="A37" s="19">
        <v>29</v>
      </c>
      <c r="B37" s="31" t="s">
        <v>13</v>
      </c>
      <c r="C37" s="31" t="s">
        <v>382</v>
      </c>
      <c r="D37" s="31" t="s">
        <v>383</v>
      </c>
      <c r="E37" s="32" t="s">
        <v>87</v>
      </c>
      <c r="F37" s="33" t="s">
        <v>384</v>
      </c>
      <c r="G37" s="34" t="s">
        <v>385</v>
      </c>
      <c r="H37" s="31" t="s">
        <v>386</v>
      </c>
      <c r="I37" s="34" t="s">
        <v>387</v>
      </c>
      <c r="J37" s="31" t="s">
        <v>388</v>
      </c>
      <c r="K37" s="34" t="s">
        <v>171</v>
      </c>
      <c r="L37" s="34" t="s">
        <v>172</v>
      </c>
      <c r="M37" s="31" t="s">
        <v>389</v>
      </c>
      <c r="N37" s="31" t="s">
        <v>390</v>
      </c>
      <c r="O37" s="31" t="s">
        <v>391</v>
      </c>
      <c r="P37" s="31" t="s">
        <v>301</v>
      </c>
      <c r="Q37" s="31" t="s">
        <v>90</v>
      </c>
      <c r="R37" s="18" t="s">
        <v>91</v>
      </c>
      <c r="S37" s="31" t="s">
        <v>392</v>
      </c>
      <c r="T37" s="31" t="s">
        <v>393</v>
      </c>
      <c r="U37" s="30" t="s">
        <v>94</v>
      </c>
      <c r="V37" s="58">
        <f t="shared" si="0"/>
        <v>101</v>
      </c>
      <c r="W37" s="67">
        <v>49</v>
      </c>
      <c r="X37" s="67"/>
      <c r="Y37" s="67">
        <v>52</v>
      </c>
      <c r="Z37" s="31">
        <v>233</v>
      </c>
      <c r="AA37" s="31">
        <v>78</v>
      </c>
      <c r="AB37" s="21" t="s">
        <v>96</v>
      </c>
      <c r="AC37" s="21" t="s">
        <v>96</v>
      </c>
      <c r="AD37" s="21" t="s">
        <v>96</v>
      </c>
      <c r="AE37" s="21" t="s">
        <v>96</v>
      </c>
      <c r="AF37" s="20" t="s">
        <v>97</v>
      </c>
      <c r="AG37" s="21" t="s">
        <v>96</v>
      </c>
      <c r="AH37" s="21" t="s">
        <v>97</v>
      </c>
    </row>
    <row r="38" s="1" customFormat="1" customHeight="1" spans="1:34">
      <c r="A38" s="19">
        <v>30</v>
      </c>
      <c r="B38" s="18" t="s">
        <v>13</v>
      </c>
      <c r="C38" s="18" t="s">
        <v>394</v>
      </c>
      <c r="D38" s="18" t="s">
        <v>395</v>
      </c>
      <c r="E38" s="18" t="s">
        <v>396</v>
      </c>
      <c r="F38" s="18" t="s">
        <v>384</v>
      </c>
      <c r="G38" s="35" t="s">
        <v>397</v>
      </c>
      <c r="H38" s="18" t="s">
        <v>398</v>
      </c>
      <c r="I38" s="18" t="s">
        <v>395</v>
      </c>
      <c r="J38" s="19"/>
      <c r="K38" s="19"/>
      <c r="L38" s="19"/>
      <c r="M38" s="19"/>
      <c r="N38" s="41"/>
      <c r="O38" s="18"/>
      <c r="P38" s="19" t="s">
        <v>399</v>
      </c>
      <c r="Q38" s="45">
        <v>0.96</v>
      </c>
      <c r="R38" s="18" t="s">
        <v>91</v>
      </c>
      <c r="S38" s="18" t="s">
        <v>400</v>
      </c>
      <c r="T38" s="21" t="s">
        <v>401</v>
      </c>
      <c r="U38" s="31" t="s">
        <v>128</v>
      </c>
      <c r="V38" s="58">
        <f t="shared" si="0"/>
        <v>36</v>
      </c>
      <c r="W38" s="58">
        <v>15</v>
      </c>
      <c r="X38" s="59"/>
      <c r="Y38" s="58">
        <v>21</v>
      </c>
      <c r="Z38" s="20">
        <v>72</v>
      </c>
      <c r="AA38" s="20">
        <v>25</v>
      </c>
      <c r="AB38" s="21" t="s">
        <v>96</v>
      </c>
      <c r="AC38" s="21" t="s">
        <v>96</v>
      </c>
      <c r="AD38" s="21" t="s">
        <v>96</v>
      </c>
      <c r="AE38" s="21" t="s">
        <v>96</v>
      </c>
      <c r="AF38" s="20" t="s">
        <v>97</v>
      </c>
      <c r="AG38" s="21" t="s">
        <v>96</v>
      </c>
      <c r="AH38" s="21" t="s">
        <v>97</v>
      </c>
    </row>
    <row r="39" s="1" customFormat="1" customHeight="1" spans="1:34">
      <c r="A39" s="19">
        <v>31</v>
      </c>
      <c r="B39" s="18" t="s">
        <v>13</v>
      </c>
      <c r="C39" s="20" t="s">
        <v>402</v>
      </c>
      <c r="D39" s="20" t="s">
        <v>403</v>
      </c>
      <c r="E39" s="20" t="s">
        <v>131</v>
      </c>
      <c r="F39" s="20" t="s">
        <v>404</v>
      </c>
      <c r="G39" s="34" t="s">
        <v>405</v>
      </c>
      <c r="H39" s="20" t="s">
        <v>406</v>
      </c>
      <c r="I39" s="17"/>
      <c r="J39" s="17"/>
      <c r="K39" s="17"/>
      <c r="L39" s="17"/>
      <c r="M39" s="17"/>
      <c r="N39" s="17"/>
      <c r="O39" s="17"/>
      <c r="P39" s="17"/>
      <c r="Q39" s="17"/>
      <c r="R39" s="18" t="s">
        <v>91</v>
      </c>
      <c r="S39" s="20" t="s">
        <v>407</v>
      </c>
      <c r="T39" s="20" t="s">
        <v>408</v>
      </c>
      <c r="U39" s="30" t="s">
        <v>94</v>
      </c>
      <c r="V39" s="58">
        <f t="shared" si="0"/>
        <v>50</v>
      </c>
      <c r="W39" s="61">
        <v>20</v>
      </c>
      <c r="X39" s="57"/>
      <c r="Y39" s="61">
        <v>30</v>
      </c>
      <c r="Z39" s="20">
        <v>88</v>
      </c>
      <c r="AA39" s="20">
        <v>32</v>
      </c>
      <c r="AB39" s="21" t="s">
        <v>96</v>
      </c>
      <c r="AC39" s="21" t="s">
        <v>96</v>
      </c>
      <c r="AD39" s="21" t="s">
        <v>96</v>
      </c>
      <c r="AE39" s="21" t="s">
        <v>96</v>
      </c>
      <c r="AF39" s="20" t="s">
        <v>97</v>
      </c>
      <c r="AG39" s="21" t="s">
        <v>96</v>
      </c>
      <c r="AH39" s="21" t="s">
        <v>97</v>
      </c>
    </row>
    <row r="40" s="1" customFormat="1" customHeight="1" spans="1:34">
      <c r="A40" s="19">
        <v>32</v>
      </c>
      <c r="B40" s="29"/>
      <c r="C40" s="30" t="s">
        <v>409</v>
      </c>
      <c r="D40" s="30" t="s">
        <v>410</v>
      </c>
      <c r="E40" s="30" t="s">
        <v>153</v>
      </c>
      <c r="F40" s="30" t="s">
        <v>411</v>
      </c>
      <c r="G40" s="30" t="s">
        <v>412</v>
      </c>
      <c r="H40" s="30" t="s">
        <v>413</v>
      </c>
      <c r="I40" s="30" t="s">
        <v>414</v>
      </c>
      <c r="J40" s="30" t="s">
        <v>415</v>
      </c>
      <c r="K40" s="30" t="s">
        <v>374</v>
      </c>
      <c r="L40" s="30" t="s">
        <v>206</v>
      </c>
      <c r="M40" s="30" t="s">
        <v>416</v>
      </c>
      <c r="N40" s="30" t="s">
        <v>417</v>
      </c>
      <c r="O40" s="30" t="s">
        <v>418</v>
      </c>
      <c r="P40" s="30" t="s">
        <v>378</v>
      </c>
      <c r="Q40" s="30" t="s">
        <v>419</v>
      </c>
      <c r="R40" s="18" t="s">
        <v>91</v>
      </c>
      <c r="S40" s="30" t="s">
        <v>420</v>
      </c>
      <c r="T40" s="30" t="s">
        <v>421</v>
      </c>
      <c r="U40" s="30" t="s">
        <v>94</v>
      </c>
      <c r="V40" s="58">
        <f t="shared" si="0"/>
        <v>102</v>
      </c>
      <c r="W40" s="66">
        <v>46</v>
      </c>
      <c r="X40" s="66"/>
      <c r="Y40" s="66">
        <v>56</v>
      </c>
      <c r="Z40" s="30">
        <v>210</v>
      </c>
      <c r="AA40" s="30">
        <v>70</v>
      </c>
      <c r="AB40" s="21" t="s">
        <v>96</v>
      </c>
      <c r="AC40" s="21" t="s">
        <v>96</v>
      </c>
      <c r="AD40" s="21" t="s">
        <v>96</v>
      </c>
      <c r="AE40" s="21" t="s">
        <v>96</v>
      </c>
      <c r="AF40" s="20" t="s">
        <v>97</v>
      </c>
      <c r="AG40" s="21" t="s">
        <v>96</v>
      </c>
      <c r="AH40" s="21" t="s">
        <v>97</v>
      </c>
    </row>
    <row r="41" s="1" customFormat="1" customHeight="1" spans="1:34">
      <c r="A41" s="19">
        <v>33</v>
      </c>
      <c r="B41" s="29" t="s">
        <v>13</v>
      </c>
      <c r="C41" s="30" t="s">
        <v>422</v>
      </c>
      <c r="D41" s="30" t="s">
        <v>423</v>
      </c>
      <c r="E41" s="30" t="s">
        <v>153</v>
      </c>
      <c r="F41" s="30" t="s">
        <v>411</v>
      </c>
      <c r="G41" s="30" t="s">
        <v>424</v>
      </c>
      <c r="H41" s="30" t="s">
        <v>425</v>
      </c>
      <c r="I41" s="30" t="s">
        <v>426</v>
      </c>
      <c r="J41" s="30" t="s">
        <v>427</v>
      </c>
      <c r="K41" s="30" t="s">
        <v>374</v>
      </c>
      <c r="L41" s="30" t="s">
        <v>206</v>
      </c>
      <c r="M41" s="30" t="s">
        <v>428</v>
      </c>
      <c r="N41" s="30" t="s">
        <v>429</v>
      </c>
      <c r="O41" s="30" t="s">
        <v>430</v>
      </c>
      <c r="P41" s="30" t="s">
        <v>378</v>
      </c>
      <c r="Q41" s="30" t="s">
        <v>379</v>
      </c>
      <c r="R41" s="18" t="s">
        <v>91</v>
      </c>
      <c r="S41" s="30" t="s">
        <v>431</v>
      </c>
      <c r="T41" s="30" t="s">
        <v>432</v>
      </c>
      <c r="U41" s="30" t="s">
        <v>94</v>
      </c>
      <c r="V41" s="58">
        <f t="shared" si="0"/>
        <v>105</v>
      </c>
      <c r="W41" s="66">
        <v>47</v>
      </c>
      <c r="X41" s="66"/>
      <c r="Y41" s="66">
        <v>58</v>
      </c>
      <c r="Z41" s="30">
        <v>223</v>
      </c>
      <c r="AA41" s="30">
        <v>74</v>
      </c>
      <c r="AB41" s="21" t="s">
        <v>96</v>
      </c>
      <c r="AC41" s="21" t="s">
        <v>96</v>
      </c>
      <c r="AD41" s="21" t="s">
        <v>96</v>
      </c>
      <c r="AE41" s="21" t="s">
        <v>96</v>
      </c>
      <c r="AF41" s="20" t="s">
        <v>97</v>
      </c>
      <c r="AG41" s="21" t="s">
        <v>96</v>
      </c>
      <c r="AH41" s="21" t="s">
        <v>97</v>
      </c>
    </row>
    <row r="42" s="1" customFormat="1" customHeight="1" spans="1:34">
      <c r="A42" s="19">
        <v>34</v>
      </c>
      <c r="B42" s="18" t="s">
        <v>13</v>
      </c>
      <c r="C42" s="26" t="s">
        <v>433</v>
      </c>
      <c r="D42" s="18" t="s">
        <v>434</v>
      </c>
      <c r="E42" s="19" t="s">
        <v>87</v>
      </c>
      <c r="F42" s="18" t="s">
        <v>435</v>
      </c>
      <c r="G42" s="27" t="s">
        <v>436</v>
      </c>
      <c r="H42" s="18" t="s">
        <v>326</v>
      </c>
      <c r="I42" s="18" t="s">
        <v>437</v>
      </c>
      <c r="J42" s="19"/>
      <c r="K42" s="19"/>
      <c r="L42" s="19"/>
      <c r="M42" s="19"/>
      <c r="N42" s="19"/>
      <c r="O42" s="19"/>
      <c r="P42" s="18" t="s">
        <v>327</v>
      </c>
      <c r="Q42" s="45">
        <v>0.96</v>
      </c>
      <c r="R42" s="18" t="s">
        <v>91</v>
      </c>
      <c r="S42" s="18" t="s">
        <v>438</v>
      </c>
      <c r="T42" s="21" t="s">
        <v>439</v>
      </c>
      <c r="U42" s="18" t="s">
        <v>330</v>
      </c>
      <c r="V42" s="58">
        <f t="shared" si="0"/>
        <v>45</v>
      </c>
      <c r="W42" s="58">
        <v>20</v>
      </c>
      <c r="X42" s="58"/>
      <c r="Y42" s="58">
        <v>25</v>
      </c>
      <c r="Z42" s="20">
        <v>89</v>
      </c>
      <c r="AA42" s="20">
        <v>28</v>
      </c>
      <c r="AB42" s="21" t="s">
        <v>96</v>
      </c>
      <c r="AC42" s="21" t="s">
        <v>96</v>
      </c>
      <c r="AD42" s="21" t="s">
        <v>96</v>
      </c>
      <c r="AE42" s="21" t="s">
        <v>96</v>
      </c>
      <c r="AF42" s="20" t="s">
        <v>97</v>
      </c>
      <c r="AG42" s="21" t="s">
        <v>96</v>
      </c>
      <c r="AH42" s="21" t="s">
        <v>97</v>
      </c>
    </row>
    <row r="43" s="1" customFormat="1" customHeight="1" spans="1:34">
      <c r="A43" s="19">
        <v>35</v>
      </c>
      <c r="B43" s="18" t="s">
        <v>13</v>
      </c>
      <c r="C43" s="20" t="s">
        <v>440</v>
      </c>
      <c r="D43" s="23" t="s">
        <v>441</v>
      </c>
      <c r="E43" s="20" t="s">
        <v>87</v>
      </c>
      <c r="F43" s="23" t="s">
        <v>442</v>
      </c>
      <c r="G43" s="34" t="s">
        <v>385</v>
      </c>
      <c r="H43" s="23" t="s">
        <v>443</v>
      </c>
      <c r="I43" s="23" t="s">
        <v>444</v>
      </c>
      <c r="J43" s="23" t="s">
        <v>445</v>
      </c>
      <c r="K43" s="23" t="s">
        <v>374</v>
      </c>
      <c r="L43" s="23" t="s">
        <v>206</v>
      </c>
      <c r="M43" s="23" t="s">
        <v>446</v>
      </c>
      <c r="N43" s="23" t="s">
        <v>447</v>
      </c>
      <c r="O43" s="23" t="s">
        <v>448</v>
      </c>
      <c r="P43" s="43" t="s">
        <v>449</v>
      </c>
      <c r="Q43" s="20" t="s">
        <v>90</v>
      </c>
      <c r="R43" s="18" t="s">
        <v>91</v>
      </c>
      <c r="S43" s="23" t="s">
        <v>450</v>
      </c>
      <c r="T43" s="20" t="s">
        <v>451</v>
      </c>
      <c r="U43" s="23" t="s">
        <v>452</v>
      </c>
      <c r="V43" s="58">
        <f t="shared" si="0"/>
        <v>300</v>
      </c>
      <c r="W43" s="61">
        <v>50</v>
      </c>
      <c r="X43" s="61"/>
      <c r="Y43" s="61">
        <v>250</v>
      </c>
      <c r="Z43" s="31">
        <v>233</v>
      </c>
      <c r="AA43" s="31">
        <v>78</v>
      </c>
      <c r="AB43" s="21" t="s">
        <v>96</v>
      </c>
      <c r="AC43" s="21" t="s">
        <v>96</v>
      </c>
      <c r="AD43" s="21" t="s">
        <v>96</v>
      </c>
      <c r="AE43" s="21" t="s">
        <v>96</v>
      </c>
      <c r="AF43" s="20" t="s">
        <v>97</v>
      </c>
      <c r="AG43" s="21" t="s">
        <v>96</v>
      </c>
      <c r="AH43" s="21" t="s">
        <v>97</v>
      </c>
    </row>
    <row r="44" s="1" customFormat="1" customHeight="1" spans="1:34">
      <c r="A44" s="19">
        <v>36</v>
      </c>
      <c r="B44" s="20" t="s">
        <v>13</v>
      </c>
      <c r="C44" s="20" t="s">
        <v>453</v>
      </c>
      <c r="D44" s="20" t="s">
        <v>454</v>
      </c>
      <c r="E44" s="20" t="s">
        <v>87</v>
      </c>
      <c r="F44" s="20" t="s">
        <v>455</v>
      </c>
      <c r="G44" s="34" t="s">
        <v>456</v>
      </c>
      <c r="H44" s="20" t="s">
        <v>457</v>
      </c>
      <c r="I44" s="20" t="s">
        <v>458</v>
      </c>
      <c r="J44" s="20" t="s">
        <v>459</v>
      </c>
      <c r="K44" s="20" t="s">
        <v>374</v>
      </c>
      <c r="L44" s="20" t="s">
        <v>206</v>
      </c>
      <c r="M44" s="20" t="s">
        <v>460</v>
      </c>
      <c r="N44" s="20" t="s">
        <v>461</v>
      </c>
      <c r="O44" s="20" t="s">
        <v>462</v>
      </c>
      <c r="P44" s="44" t="s">
        <v>449</v>
      </c>
      <c r="Q44" s="20" t="s">
        <v>90</v>
      </c>
      <c r="R44" s="18" t="s">
        <v>91</v>
      </c>
      <c r="S44" s="20" t="s">
        <v>463</v>
      </c>
      <c r="T44" s="20" t="s">
        <v>464</v>
      </c>
      <c r="U44" s="20" t="s">
        <v>452</v>
      </c>
      <c r="V44" s="58">
        <f t="shared" si="0"/>
        <v>45</v>
      </c>
      <c r="W44" s="61">
        <v>20</v>
      </c>
      <c r="X44" s="61"/>
      <c r="Y44" s="61">
        <v>25</v>
      </c>
      <c r="Z44" s="20">
        <v>90</v>
      </c>
      <c r="AA44" s="20">
        <v>31</v>
      </c>
      <c r="AB44" s="21" t="s">
        <v>96</v>
      </c>
      <c r="AC44" s="21" t="s">
        <v>96</v>
      </c>
      <c r="AD44" s="21" t="s">
        <v>96</v>
      </c>
      <c r="AE44" s="21" t="s">
        <v>96</v>
      </c>
      <c r="AF44" s="20" t="s">
        <v>97</v>
      </c>
      <c r="AG44" s="21" t="s">
        <v>96</v>
      </c>
      <c r="AH44" s="21" t="s">
        <v>97</v>
      </c>
    </row>
    <row r="45" s="1" customFormat="1" customHeight="1" spans="1:34">
      <c r="A45" s="19">
        <v>37</v>
      </c>
      <c r="B45" s="18" t="s">
        <v>13</v>
      </c>
      <c r="C45" s="20" t="s">
        <v>465</v>
      </c>
      <c r="D45" s="18" t="s">
        <v>466</v>
      </c>
      <c r="E45" s="18" t="s">
        <v>467</v>
      </c>
      <c r="F45" s="18" t="s">
        <v>468</v>
      </c>
      <c r="G45" s="34" t="s">
        <v>469</v>
      </c>
      <c r="H45" s="18" t="s">
        <v>470</v>
      </c>
      <c r="I45" s="18" t="s">
        <v>471</v>
      </c>
      <c r="J45" s="18" t="s">
        <v>472</v>
      </c>
      <c r="K45" s="45">
        <v>1</v>
      </c>
      <c r="L45" s="45">
        <v>1</v>
      </c>
      <c r="M45" s="19">
        <v>72</v>
      </c>
      <c r="N45" s="18" t="s">
        <v>473</v>
      </c>
      <c r="O45" s="18" t="s">
        <v>474</v>
      </c>
      <c r="P45" s="46" t="s">
        <v>475</v>
      </c>
      <c r="Q45" s="18" t="s">
        <v>476</v>
      </c>
      <c r="R45" s="18" t="s">
        <v>91</v>
      </c>
      <c r="S45" s="18" t="s">
        <v>477</v>
      </c>
      <c r="T45" s="20" t="s">
        <v>478</v>
      </c>
      <c r="U45" s="20" t="s">
        <v>452</v>
      </c>
      <c r="V45" s="58">
        <f t="shared" si="0"/>
        <v>72</v>
      </c>
      <c r="W45" s="58">
        <v>35</v>
      </c>
      <c r="X45" s="59"/>
      <c r="Y45" s="58">
        <v>37</v>
      </c>
      <c r="Z45" s="20">
        <v>168</v>
      </c>
      <c r="AA45" s="20">
        <v>31</v>
      </c>
      <c r="AB45" s="21" t="s">
        <v>96</v>
      </c>
      <c r="AC45" s="21" t="s">
        <v>96</v>
      </c>
      <c r="AD45" s="21" t="s">
        <v>96</v>
      </c>
      <c r="AE45" s="21" t="s">
        <v>96</v>
      </c>
      <c r="AF45" s="20" t="s">
        <v>97</v>
      </c>
      <c r="AG45" s="21" t="s">
        <v>96</v>
      </c>
      <c r="AH45" s="21" t="s">
        <v>97</v>
      </c>
    </row>
    <row r="46" s="1" customFormat="1" customHeight="1" spans="1:34">
      <c r="A46" s="19">
        <v>38</v>
      </c>
      <c r="B46" s="20" t="s">
        <v>13</v>
      </c>
      <c r="C46" s="20" t="s">
        <v>479</v>
      </c>
      <c r="D46" s="20" t="s">
        <v>480</v>
      </c>
      <c r="E46" s="20" t="s">
        <v>131</v>
      </c>
      <c r="F46" s="20" t="s">
        <v>442</v>
      </c>
      <c r="G46" s="20" t="s">
        <v>481</v>
      </c>
      <c r="H46" s="20" t="s">
        <v>482</v>
      </c>
      <c r="I46" s="20" t="s">
        <v>483</v>
      </c>
      <c r="J46" s="20" t="s">
        <v>484</v>
      </c>
      <c r="K46" s="20" t="s">
        <v>485</v>
      </c>
      <c r="L46" s="20" t="s">
        <v>486</v>
      </c>
      <c r="M46" s="20" t="s">
        <v>487</v>
      </c>
      <c r="N46" s="20" t="s">
        <v>488</v>
      </c>
      <c r="O46" s="20" t="s">
        <v>489</v>
      </c>
      <c r="P46" s="20" t="s">
        <v>490</v>
      </c>
      <c r="Q46" s="20" t="s">
        <v>90</v>
      </c>
      <c r="R46" s="18" t="s">
        <v>91</v>
      </c>
      <c r="S46" s="20" t="s">
        <v>491</v>
      </c>
      <c r="T46" s="20" t="s">
        <v>492</v>
      </c>
      <c r="U46" s="20" t="s">
        <v>452</v>
      </c>
      <c r="V46" s="58">
        <f t="shared" si="0"/>
        <v>130</v>
      </c>
      <c r="W46" s="58">
        <v>48</v>
      </c>
      <c r="X46" s="58"/>
      <c r="Y46" s="58">
        <v>82</v>
      </c>
      <c r="Z46" s="20">
        <v>223</v>
      </c>
      <c r="AA46" s="20" t="s">
        <v>493</v>
      </c>
      <c r="AB46" s="21" t="s">
        <v>96</v>
      </c>
      <c r="AC46" s="21" t="s">
        <v>96</v>
      </c>
      <c r="AD46" s="21" t="s">
        <v>96</v>
      </c>
      <c r="AE46" s="21" t="s">
        <v>96</v>
      </c>
      <c r="AF46" s="20" t="s">
        <v>97</v>
      </c>
      <c r="AG46" s="21" t="s">
        <v>96</v>
      </c>
      <c r="AH46" s="21" t="s">
        <v>97</v>
      </c>
    </row>
    <row r="47" s="1" customFormat="1" customHeight="1" spans="1:34">
      <c r="A47" s="19">
        <v>39</v>
      </c>
      <c r="B47" s="18" t="s">
        <v>13</v>
      </c>
      <c r="C47" s="20" t="s">
        <v>494</v>
      </c>
      <c r="D47" s="20" t="s">
        <v>495</v>
      </c>
      <c r="E47" s="20" t="s">
        <v>87</v>
      </c>
      <c r="F47" s="20" t="s">
        <v>496</v>
      </c>
      <c r="G47" s="20" t="s">
        <v>497</v>
      </c>
      <c r="H47" s="20" t="s">
        <v>498</v>
      </c>
      <c r="I47" s="20" t="s">
        <v>499</v>
      </c>
      <c r="J47" s="20" t="s">
        <v>500</v>
      </c>
      <c r="K47" s="20" t="s">
        <v>296</v>
      </c>
      <c r="L47" s="20" t="s">
        <v>297</v>
      </c>
      <c r="M47" s="20" t="s">
        <v>501</v>
      </c>
      <c r="N47" s="20" t="s">
        <v>299</v>
      </c>
      <c r="O47" s="20" t="s">
        <v>300</v>
      </c>
      <c r="P47" s="20" t="s">
        <v>301</v>
      </c>
      <c r="Q47" s="20" t="s">
        <v>90</v>
      </c>
      <c r="R47" s="18" t="s">
        <v>91</v>
      </c>
      <c r="S47" s="20" t="s">
        <v>502</v>
      </c>
      <c r="T47" s="20" t="s">
        <v>503</v>
      </c>
      <c r="U47" s="20" t="s">
        <v>452</v>
      </c>
      <c r="V47" s="58">
        <f t="shared" si="0"/>
        <v>98</v>
      </c>
      <c r="W47" s="61">
        <v>48</v>
      </c>
      <c r="X47" s="61"/>
      <c r="Y47" s="61">
        <v>50</v>
      </c>
      <c r="Z47" s="20">
        <v>223</v>
      </c>
      <c r="AA47" s="20" t="s">
        <v>493</v>
      </c>
      <c r="AB47" s="21" t="s">
        <v>96</v>
      </c>
      <c r="AC47" s="21" t="s">
        <v>96</v>
      </c>
      <c r="AD47" s="21" t="s">
        <v>96</v>
      </c>
      <c r="AE47" s="21" t="s">
        <v>96</v>
      </c>
      <c r="AF47" s="20" t="s">
        <v>97</v>
      </c>
      <c r="AG47" s="21" t="s">
        <v>96</v>
      </c>
      <c r="AH47" s="21" t="s">
        <v>97</v>
      </c>
    </row>
    <row r="48" s="1" customFormat="1" customHeight="1" spans="1:34">
      <c r="A48" s="19">
        <v>40</v>
      </c>
      <c r="B48" s="20" t="s">
        <v>13</v>
      </c>
      <c r="C48" s="20" t="s">
        <v>504</v>
      </c>
      <c r="D48" s="20" t="s">
        <v>505</v>
      </c>
      <c r="E48" s="20" t="s">
        <v>87</v>
      </c>
      <c r="F48" s="20" t="s">
        <v>506</v>
      </c>
      <c r="G48" s="20" t="s">
        <v>507</v>
      </c>
      <c r="H48" s="20" t="s">
        <v>508</v>
      </c>
      <c r="I48" s="20" t="s">
        <v>509</v>
      </c>
      <c r="J48" s="20" t="s">
        <v>510</v>
      </c>
      <c r="K48" s="20" t="s">
        <v>511</v>
      </c>
      <c r="L48" s="20" t="s">
        <v>512</v>
      </c>
      <c r="M48" s="20" t="s">
        <v>513</v>
      </c>
      <c r="N48" s="20" t="s">
        <v>514</v>
      </c>
      <c r="O48" s="20" t="s">
        <v>515</v>
      </c>
      <c r="P48" s="20" t="s">
        <v>516</v>
      </c>
      <c r="Q48" s="38" t="s">
        <v>517</v>
      </c>
      <c r="R48" s="18" t="s">
        <v>91</v>
      </c>
      <c r="S48" s="20" t="s">
        <v>518</v>
      </c>
      <c r="T48" s="20" t="s">
        <v>519</v>
      </c>
      <c r="U48" s="20" t="s">
        <v>452</v>
      </c>
      <c r="V48" s="58">
        <f t="shared" si="0"/>
        <v>103</v>
      </c>
      <c r="W48" s="61">
        <v>45</v>
      </c>
      <c r="X48" s="61"/>
      <c r="Y48" s="61">
        <v>58</v>
      </c>
      <c r="Z48" s="20">
        <v>214</v>
      </c>
      <c r="AA48" s="20">
        <v>72</v>
      </c>
      <c r="AB48" s="21" t="s">
        <v>96</v>
      </c>
      <c r="AC48" s="21" t="s">
        <v>96</v>
      </c>
      <c r="AD48" s="21" t="s">
        <v>96</v>
      </c>
      <c r="AE48" s="21" t="s">
        <v>96</v>
      </c>
      <c r="AF48" s="20" t="s">
        <v>97</v>
      </c>
      <c r="AG48" s="21" t="s">
        <v>96</v>
      </c>
      <c r="AH48" s="21" t="s">
        <v>97</v>
      </c>
    </row>
    <row r="49" s="1" customFormat="1" customHeight="1" spans="1:34">
      <c r="A49" s="19">
        <v>41</v>
      </c>
      <c r="B49" s="18" t="s">
        <v>520</v>
      </c>
      <c r="C49" s="20" t="s">
        <v>521</v>
      </c>
      <c r="D49" s="20" t="s">
        <v>522</v>
      </c>
      <c r="E49" s="20" t="s">
        <v>87</v>
      </c>
      <c r="F49" s="20" t="s">
        <v>523</v>
      </c>
      <c r="G49" s="20" t="s">
        <v>524</v>
      </c>
      <c r="H49" s="20" t="s">
        <v>525</v>
      </c>
      <c r="I49" s="20" t="s">
        <v>526</v>
      </c>
      <c r="J49" s="17"/>
      <c r="K49" s="17"/>
      <c r="L49" s="17"/>
      <c r="M49" s="17"/>
      <c r="N49" s="17"/>
      <c r="O49" s="17"/>
      <c r="P49" s="17"/>
      <c r="Q49" s="20" t="s">
        <v>90</v>
      </c>
      <c r="R49" s="18" t="s">
        <v>91</v>
      </c>
      <c r="S49" s="20" t="s">
        <v>527</v>
      </c>
      <c r="T49" s="20" t="s">
        <v>528</v>
      </c>
      <c r="U49" s="20" t="s">
        <v>452</v>
      </c>
      <c r="V49" s="58">
        <f t="shared" si="0"/>
        <v>120</v>
      </c>
      <c r="W49" s="61">
        <v>50</v>
      </c>
      <c r="X49" s="57"/>
      <c r="Y49" s="61">
        <v>70</v>
      </c>
      <c r="Z49" s="31">
        <v>233</v>
      </c>
      <c r="AA49" s="31">
        <v>78</v>
      </c>
      <c r="AB49" s="21" t="s">
        <v>96</v>
      </c>
      <c r="AC49" s="21" t="s">
        <v>96</v>
      </c>
      <c r="AD49" s="21" t="s">
        <v>96</v>
      </c>
      <c r="AE49" s="21" t="s">
        <v>96</v>
      </c>
      <c r="AF49" s="20" t="s">
        <v>97</v>
      </c>
      <c r="AG49" s="21" t="s">
        <v>96</v>
      </c>
      <c r="AH49" s="21" t="s">
        <v>97</v>
      </c>
    </row>
    <row r="50" s="1" customFormat="1" customHeight="1" spans="1:34">
      <c r="A50" s="19">
        <v>42</v>
      </c>
      <c r="B50" s="18" t="s">
        <v>520</v>
      </c>
      <c r="C50" s="18" t="s">
        <v>529</v>
      </c>
      <c r="D50" s="18" t="s">
        <v>530</v>
      </c>
      <c r="E50" s="18" t="s">
        <v>131</v>
      </c>
      <c r="F50" s="18" t="s">
        <v>531</v>
      </c>
      <c r="G50" s="18" t="s">
        <v>532</v>
      </c>
      <c r="H50" s="18" t="s">
        <v>533</v>
      </c>
      <c r="I50" s="18" t="s">
        <v>534</v>
      </c>
      <c r="J50" s="18"/>
      <c r="K50" s="18"/>
      <c r="L50" s="18"/>
      <c r="M50" s="18"/>
      <c r="N50" s="18"/>
      <c r="O50" s="18"/>
      <c r="P50" s="18"/>
      <c r="Q50" s="20" t="s">
        <v>90</v>
      </c>
      <c r="R50" s="18" t="s">
        <v>91</v>
      </c>
      <c r="S50" s="18" t="s">
        <v>535</v>
      </c>
      <c r="T50" s="20" t="s">
        <v>536</v>
      </c>
      <c r="U50" s="20" t="s">
        <v>452</v>
      </c>
      <c r="V50" s="58">
        <f t="shared" si="0"/>
        <v>38</v>
      </c>
      <c r="W50" s="61">
        <v>18</v>
      </c>
      <c r="X50" s="62"/>
      <c r="Y50" s="61">
        <v>20</v>
      </c>
      <c r="Z50" s="20">
        <v>83</v>
      </c>
      <c r="AA50" s="20">
        <v>26</v>
      </c>
      <c r="AB50" s="21" t="s">
        <v>96</v>
      </c>
      <c r="AC50" s="21" t="s">
        <v>96</v>
      </c>
      <c r="AD50" s="21" t="s">
        <v>96</v>
      </c>
      <c r="AE50" s="21" t="s">
        <v>96</v>
      </c>
      <c r="AF50" s="20" t="s">
        <v>97</v>
      </c>
      <c r="AG50" s="21" t="s">
        <v>96</v>
      </c>
      <c r="AH50" s="21" t="s">
        <v>97</v>
      </c>
    </row>
    <row r="51" s="1" customFormat="1" customHeight="1" spans="1:34">
      <c r="A51" s="19">
        <v>43</v>
      </c>
      <c r="B51" s="20" t="s">
        <v>520</v>
      </c>
      <c r="C51" s="20" t="s">
        <v>537</v>
      </c>
      <c r="D51" s="20" t="s">
        <v>538</v>
      </c>
      <c r="E51" s="20" t="s">
        <v>131</v>
      </c>
      <c r="F51" s="20" t="s">
        <v>539</v>
      </c>
      <c r="G51" s="20" t="s">
        <v>385</v>
      </c>
      <c r="H51" s="20" t="s">
        <v>308</v>
      </c>
      <c r="I51" s="20"/>
      <c r="J51" s="20"/>
      <c r="K51" s="20"/>
      <c r="L51" s="20"/>
      <c r="M51" s="20"/>
      <c r="N51" s="20"/>
      <c r="O51" s="20" t="s">
        <v>540</v>
      </c>
      <c r="P51" s="20" t="s">
        <v>399</v>
      </c>
      <c r="Q51" s="20" t="s">
        <v>90</v>
      </c>
      <c r="R51" s="18" t="s">
        <v>91</v>
      </c>
      <c r="S51" s="20" t="s">
        <v>541</v>
      </c>
      <c r="T51" s="20" t="s">
        <v>542</v>
      </c>
      <c r="U51" s="20" t="s">
        <v>452</v>
      </c>
      <c r="V51" s="58">
        <f t="shared" si="0"/>
        <v>143</v>
      </c>
      <c r="W51" s="61">
        <v>50</v>
      </c>
      <c r="X51" s="61" t="s">
        <v>13</v>
      </c>
      <c r="Y51" s="61">
        <v>93</v>
      </c>
      <c r="Z51" s="20">
        <v>233</v>
      </c>
      <c r="AA51" s="20">
        <v>78</v>
      </c>
      <c r="AB51" s="21" t="s">
        <v>96</v>
      </c>
      <c r="AC51" s="21" t="s">
        <v>96</v>
      </c>
      <c r="AD51" s="21" t="s">
        <v>96</v>
      </c>
      <c r="AE51" s="21" t="s">
        <v>96</v>
      </c>
      <c r="AF51" s="20" t="s">
        <v>97</v>
      </c>
      <c r="AG51" s="21" t="s">
        <v>96</v>
      </c>
      <c r="AH51" s="21" t="s">
        <v>97</v>
      </c>
    </row>
    <row r="52" s="1" customFormat="1" customHeight="1" spans="1:34">
      <c r="A52" s="19">
        <v>44</v>
      </c>
      <c r="B52" s="18"/>
      <c r="C52" s="23" t="s">
        <v>543</v>
      </c>
      <c r="D52" s="23" t="s">
        <v>544</v>
      </c>
      <c r="E52" s="28" t="s">
        <v>165</v>
      </c>
      <c r="F52" s="23" t="s">
        <v>545</v>
      </c>
      <c r="G52" s="23" t="s">
        <v>546</v>
      </c>
      <c r="H52" s="23" t="s">
        <v>547</v>
      </c>
      <c r="I52" s="23" t="s">
        <v>548</v>
      </c>
      <c r="J52" s="23" t="s">
        <v>549</v>
      </c>
      <c r="K52" s="23" t="s">
        <v>550</v>
      </c>
      <c r="L52" s="23" t="s">
        <v>551</v>
      </c>
      <c r="M52" s="23" t="s">
        <v>552</v>
      </c>
      <c r="N52" s="23" t="s">
        <v>553</v>
      </c>
      <c r="O52" s="23" t="s">
        <v>554</v>
      </c>
      <c r="P52" s="23" t="s">
        <v>555</v>
      </c>
      <c r="Q52" s="20" t="s">
        <v>90</v>
      </c>
      <c r="R52" s="18" t="s">
        <v>91</v>
      </c>
      <c r="S52" s="23" t="s">
        <v>556</v>
      </c>
      <c r="T52" s="20" t="s">
        <v>557</v>
      </c>
      <c r="U52" s="20" t="s">
        <v>452</v>
      </c>
      <c r="V52" s="58">
        <f t="shared" si="0"/>
        <v>105</v>
      </c>
      <c r="W52" s="61">
        <v>50</v>
      </c>
      <c r="X52" s="68" t="s">
        <v>13</v>
      </c>
      <c r="Y52" s="61">
        <v>55</v>
      </c>
      <c r="Z52" s="20">
        <v>233</v>
      </c>
      <c r="AA52" s="20">
        <v>78</v>
      </c>
      <c r="AB52" s="21" t="s">
        <v>96</v>
      </c>
      <c r="AC52" s="21" t="s">
        <v>96</v>
      </c>
      <c r="AD52" s="21" t="s">
        <v>96</v>
      </c>
      <c r="AE52" s="21" t="s">
        <v>96</v>
      </c>
      <c r="AF52" s="20" t="s">
        <v>97</v>
      </c>
      <c r="AG52" s="21" t="s">
        <v>96</v>
      </c>
      <c r="AH52" s="21" t="s">
        <v>97</v>
      </c>
    </row>
    <row r="53" s="1" customFormat="1" customHeight="1" spans="1:34">
      <c r="A53" s="19">
        <v>45</v>
      </c>
      <c r="B53" s="18" t="s">
        <v>13</v>
      </c>
      <c r="C53" s="18" t="s">
        <v>558</v>
      </c>
      <c r="D53" s="18" t="s">
        <v>559</v>
      </c>
      <c r="E53" s="19" t="s">
        <v>131</v>
      </c>
      <c r="F53" s="18" t="s">
        <v>560</v>
      </c>
      <c r="G53" s="18" t="s">
        <v>561</v>
      </c>
      <c r="H53" s="18" t="s">
        <v>562</v>
      </c>
      <c r="I53" s="18" t="s">
        <v>13</v>
      </c>
      <c r="J53" s="17"/>
      <c r="K53" s="17"/>
      <c r="L53" s="17"/>
      <c r="M53" s="17"/>
      <c r="N53" s="17"/>
      <c r="O53" s="17"/>
      <c r="P53" s="17"/>
      <c r="Q53" s="20" t="s">
        <v>90</v>
      </c>
      <c r="R53" s="18" t="s">
        <v>91</v>
      </c>
      <c r="S53" s="18" t="s">
        <v>563</v>
      </c>
      <c r="T53" s="21" t="s">
        <v>564</v>
      </c>
      <c r="U53" s="20" t="s">
        <v>452</v>
      </c>
      <c r="V53" s="58">
        <f t="shared" si="0"/>
        <v>110</v>
      </c>
      <c r="W53" s="58">
        <v>50</v>
      </c>
      <c r="X53" s="57"/>
      <c r="Y53" s="58">
        <v>60</v>
      </c>
      <c r="Z53" s="20">
        <v>233</v>
      </c>
      <c r="AA53" s="20">
        <v>78</v>
      </c>
      <c r="AB53" s="21" t="s">
        <v>96</v>
      </c>
      <c r="AC53" s="21" t="s">
        <v>96</v>
      </c>
      <c r="AD53" s="21" t="s">
        <v>96</v>
      </c>
      <c r="AE53" s="21" t="s">
        <v>96</v>
      </c>
      <c r="AF53" s="20" t="s">
        <v>97</v>
      </c>
      <c r="AG53" s="21" t="s">
        <v>96</v>
      </c>
      <c r="AH53" s="21" t="s">
        <v>97</v>
      </c>
    </row>
    <row r="54" s="1" customFormat="1" customHeight="1" spans="1:34">
      <c r="A54" s="19">
        <v>46</v>
      </c>
      <c r="B54" s="18" t="s">
        <v>520</v>
      </c>
      <c r="C54" s="33" t="s">
        <v>565</v>
      </c>
      <c r="D54" s="33" t="s">
        <v>566</v>
      </c>
      <c r="E54" s="33" t="s">
        <v>87</v>
      </c>
      <c r="F54" s="33" t="s">
        <v>567</v>
      </c>
      <c r="G54" s="18" t="s">
        <v>568</v>
      </c>
      <c r="H54" s="31" t="s">
        <v>569</v>
      </c>
      <c r="I54" s="33" t="s">
        <v>566</v>
      </c>
      <c r="J54" s="30" t="s">
        <v>570</v>
      </c>
      <c r="K54" s="30" t="s">
        <v>374</v>
      </c>
      <c r="L54" s="30" t="s">
        <v>206</v>
      </c>
      <c r="M54" s="30" t="s">
        <v>375</v>
      </c>
      <c r="N54" s="30" t="s">
        <v>376</v>
      </c>
      <c r="O54" s="30" t="s">
        <v>377</v>
      </c>
      <c r="P54" s="30" t="s">
        <v>378</v>
      </c>
      <c r="Q54" s="30" t="s">
        <v>379</v>
      </c>
      <c r="R54" s="18" t="s">
        <v>91</v>
      </c>
      <c r="S54" s="69" t="s">
        <v>571</v>
      </c>
      <c r="T54" s="70" t="s">
        <v>572</v>
      </c>
      <c r="U54" s="20" t="s">
        <v>452</v>
      </c>
      <c r="V54" s="58">
        <f t="shared" si="0"/>
        <v>150</v>
      </c>
      <c r="W54" s="58">
        <v>48</v>
      </c>
      <c r="X54" s="71"/>
      <c r="Y54" s="58">
        <v>102</v>
      </c>
      <c r="Z54" s="79">
        <v>251</v>
      </c>
      <c r="AA54" s="79">
        <v>80</v>
      </c>
      <c r="AB54" s="21" t="s">
        <v>96</v>
      </c>
      <c r="AC54" s="21" t="s">
        <v>96</v>
      </c>
      <c r="AD54" s="21" t="s">
        <v>96</v>
      </c>
      <c r="AE54" s="21" t="s">
        <v>96</v>
      </c>
      <c r="AF54" s="20" t="s">
        <v>97</v>
      </c>
      <c r="AG54" s="21" t="s">
        <v>96</v>
      </c>
      <c r="AH54" s="21" t="s">
        <v>97</v>
      </c>
    </row>
    <row r="55" s="1" customFormat="1" customHeight="1" spans="1:34">
      <c r="A55" s="19">
        <v>47</v>
      </c>
      <c r="B55" s="20"/>
      <c r="C55" s="30" t="s">
        <v>573</v>
      </c>
      <c r="D55" s="20" t="s">
        <v>574</v>
      </c>
      <c r="E55" s="20" t="s">
        <v>87</v>
      </c>
      <c r="F55" s="20" t="s">
        <v>575</v>
      </c>
      <c r="G55" s="35" t="s">
        <v>576</v>
      </c>
      <c r="H55" s="20" t="s">
        <v>326</v>
      </c>
      <c r="I55" s="20" t="s">
        <v>577</v>
      </c>
      <c r="J55" s="21"/>
      <c r="K55" s="21"/>
      <c r="L55" s="21"/>
      <c r="M55" s="21"/>
      <c r="N55" s="21"/>
      <c r="O55" s="20"/>
      <c r="P55" s="21" t="s">
        <v>399</v>
      </c>
      <c r="Q55" s="38">
        <v>0.98</v>
      </c>
      <c r="R55" s="18" t="s">
        <v>91</v>
      </c>
      <c r="S55" s="20" t="s">
        <v>578</v>
      </c>
      <c r="T55" s="26" t="s">
        <v>579</v>
      </c>
      <c r="U55" s="20" t="s">
        <v>452</v>
      </c>
      <c r="V55" s="58">
        <f t="shared" si="0"/>
        <v>60</v>
      </c>
      <c r="W55" s="61">
        <v>20</v>
      </c>
      <c r="X55" s="61" t="s">
        <v>13</v>
      </c>
      <c r="Y55" s="66">
        <v>40</v>
      </c>
      <c r="Z55" s="20">
        <v>86</v>
      </c>
      <c r="AA55" s="20">
        <v>36</v>
      </c>
      <c r="AB55" s="21" t="s">
        <v>96</v>
      </c>
      <c r="AC55" s="21" t="s">
        <v>96</v>
      </c>
      <c r="AD55" s="21" t="s">
        <v>96</v>
      </c>
      <c r="AE55" s="21" t="s">
        <v>96</v>
      </c>
      <c r="AF55" s="20" t="s">
        <v>97</v>
      </c>
      <c r="AG55" s="21" t="s">
        <v>96</v>
      </c>
      <c r="AH55" s="21" t="s">
        <v>97</v>
      </c>
    </row>
    <row r="56" s="1" customFormat="1" customHeight="1" spans="1:34">
      <c r="A56" s="19">
        <v>48</v>
      </c>
      <c r="B56" s="26"/>
      <c r="C56" s="30" t="s">
        <v>580</v>
      </c>
      <c r="D56" s="20" t="s">
        <v>581</v>
      </c>
      <c r="E56" s="20" t="s">
        <v>87</v>
      </c>
      <c r="F56" s="20" t="s">
        <v>582</v>
      </c>
      <c r="G56" s="23" t="s">
        <v>583</v>
      </c>
      <c r="H56" s="20" t="s">
        <v>584</v>
      </c>
      <c r="I56" s="20" t="s">
        <v>585</v>
      </c>
      <c r="J56" s="21"/>
      <c r="K56" s="21"/>
      <c r="L56" s="21"/>
      <c r="M56" s="21"/>
      <c r="N56" s="21"/>
      <c r="O56" s="20"/>
      <c r="P56" s="21" t="s">
        <v>399</v>
      </c>
      <c r="Q56" s="72">
        <v>0.95</v>
      </c>
      <c r="R56" s="18" t="s">
        <v>91</v>
      </c>
      <c r="S56" s="20" t="s">
        <v>586</v>
      </c>
      <c r="T56" s="26" t="s">
        <v>587</v>
      </c>
      <c r="U56" s="20" t="s">
        <v>452</v>
      </c>
      <c r="V56" s="58">
        <f t="shared" si="0"/>
        <v>42</v>
      </c>
      <c r="W56" s="61">
        <v>18</v>
      </c>
      <c r="X56" s="61" t="s">
        <v>13</v>
      </c>
      <c r="Y56" s="66">
        <v>24</v>
      </c>
      <c r="Z56" s="20">
        <v>51</v>
      </c>
      <c r="AA56" s="20">
        <v>30</v>
      </c>
      <c r="AB56" s="21" t="s">
        <v>96</v>
      </c>
      <c r="AC56" s="21" t="s">
        <v>96</v>
      </c>
      <c r="AD56" s="21" t="s">
        <v>96</v>
      </c>
      <c r="AE56" s="21" t="s">
        <v>96</v>
      </c>
      <c r="AF56" s="20" t="s">
        <v>97</v>
      </c>
      <c r="AG56" s="21" t="s">
        <v>96</v>
      </c>
      <c r="AH56" s="21" t="s">
        <v>97</v>
      </c>
    </row>
    <row r="57" s="1" customFormat="1" customHeight="1" spans="1:34">
      <c r="A57" s="19">
        <v>49</v>
      </c>
      <c r="B57" s="18" t="s">
        <v>13</v>
      </c>
      <c r="C57" s="18" t="s">
        <v>588</v>
      </c>
      <c r="D57" s="36" t="s">
        <v>589</v>
      </c>
      <c r="E57" s="20" t="s">
        <v>590</v>
      </c>
      <c r="F57" s="20" t="s">
        <v>591</v>
      </c>
      <c r="G57" s="23" t="s">
        <v>592</v>
      </c>
      <c r="H57" s="20" t="s">
        <v>593</v>
      </c>
      <c r="I57" s="20" t="s">
        <v>594</v>
      </c>
      <c r="J57" s="20" t="s">
        <v>595</v>
      </c>
      <c r="K57" s="20" t="s">
        <v>596</v>
      </c>
      <c r="L57" s="20" t="s">
        <v>597</v>
      </c>
      <c r="M57" s="20" t="s">
        <v>598</v>
      </c>
      <c r="N57" s="20" t="s">
        <v>599</v>
      </c>
      <c r="O57" s="20" t="s">
        <v>600</v>
      </c>
      <c r="P57" s="21" t="s">
        <v>125</v>
      </c>
      <c r="Q57" s="72">
        <v>0.96</v>
      </c>
      <c r="R57" s="18" t="s">
        <v>91</v>
      </c>
      <c r="S57" s="20" t="s">
        <v>601</v>
      </c>
      <c r="T57" s="21" t="s">
        <v>602</v>
      </c>
      <c r="U57" s="20" t="s">
        <v>452</v>
      </c>
      <c r="V57" s="58">
        <f t="shared" si="0"/>
        <v>108</v>
      </c>
      <c r="W57" s="58">
        <v>48</v>
      </c>
      <c r="X57" s="58"/>
      <c r="Y57" s="58">
        <v>60</v>
      </c>
      <c r="Z57" s="20">
        <v>251</v>
      </c>
      <c r="AA57" s="20">
        <v>80</v>
      </c>
      <c r="AB57" s="21" t="s">
        <v>96</v>
      </c>
      <c r="AC57" s="21" t="s">
        <v>96</v>
      </c>
      <c r="AD57" s="21" t="s">
        <v>96</v>
      </c>
      <c r="AE57" s="21" t="s">
        <v>96</v>
      </c>
      <c r="AF57" s="20" t="s">
        <v>97</v>
      </c>
      <c r="AG57" s="21" t="s">
        <v>96</v>
      </c>
      <c r="AH57" s="21" t="s">
        <v>97</v>
      </c>
    </row>
    <row r="58" s="1" customFormat="1" customHeight="1" spans="1:34">
      <c r="A58" s="19">
        <v>50</v>
      </c>
      <c r="B58" s="5"/>
      <c r="C58" s="18" t="s">
        <v>603</v>
      </c>
      <c r="D58" s="23" t="s">
        <v>604</v>
      </c>
      <c r="E58" s="20" t="s">
        <v>87</v>
      </c>
      <c r="F58" s="20" t="s">
        <v>605</v>
      </c>
      <c r="G58" s="23" t="s">
        <v>606</v>
      </c>
      <c r="H58" s="18" t="s">
        <v>278</v>
      </c>
      <c r="I58" s="19"/>
      <c r="J58" s="19"/>
      <c r="K58" s="19"/>
      <c r="L58" s="19"/>
      <c r="M58" s="19"/>
      <c r="N58" s="19"/>
      <c r="O58" s="19"/>
      <c r="P58" s="19" t="s">
        <v>399</v>
      </c>
      <c r="Q58" s="19"/>
      <c r="R58" s="18" t="s">
        <v>91</v>
      </c>
      <c r="S58" s="18" t="s">
        <v>607</v>
      </c>
      <c r="T58" s="20" t="s">
        <v>608</v>
      </c>
      <c r="U58" s="20" t="s">
        <v>452</v>
      </c>
      <c r="V58" s="58">
        <f t="shared" si="0"/>
        <v>58</v>
      </c>
      <c r="W58" s="58">
        <v>28</v>
      </c>
      <c r="X58" s="59" t="s">
        <v>13</v>
      </c>
      <c r="Y58" s="58">
        <v>30</v>
      </c>
      <c r="Z58" s="20">
        <v>130</v>
      </c>
      <c r="AA58" s="20">
        <v>39</v>
      </c>
      <c r="AB58" s="21" t="s">
        <v>96</v>
      </c>
      <c r="AC58" s="21" t="s">
        <v>96</v>
      </c>
      <c r="AD58" s="21" t="s">
        <v>96</v>
      </c>
      <c r="AE58" s="21" t="s">
        <v>96</v>
      </c>
      <c r="AF58" s="20" t="s">
        <v>97</v>
      </c>
      <c r="AG58" s="21" t="s">
        <v>96</v>
      </c>
      <c r="AH58" s="21" t="s">
        <v>97</v>
      </c>
    </row>
    <row r="59" s="1" customFormat="1" customHeight="1" spans="1:34">
      <c r="A59" s="19">
        <v>51</v>
      </c>
      <c r="B59" s="5"/>
      <c r="C59" s="18" t="s">
        <v>609</v>
      </c>
      <c r="D59" s="23" t="s">
        <v>610</v>
      </c>
      <c r="E59" s="28" t="s">
        <v>165</v>
      </c>
      <c r="F59" s="23" t="s">
        <v>611</v>
      </c>
      <c r="G59" s="23" t="s">
        <v>612</v>
      </c>
      <c r="H59" s="23" t="s">
        <v>547</v>
      </c>
      <c r="I59" s="23" t="s">
        <v>613</v>
      </c>
      <c r="J59" s="23" t="s">
        <v>614</v>
      </c>
      <c r="K59" s="23" t="s">
        <v>550</v>
      </c>
      <c r="L59" s="23" t="s">
        <v>551</v>
      </c>
      <c r="M59" s="23" t="s">
        <v>552</v>
      </c>
      <c r="N59" s="23" t="s">
        <v>615</v>
      </c>
      <c r="O59" s="23" t="s">
        <v>554</v>
      </c>
      <c r="P59" s="23" t="s">
        <v>555</v>
      </c>
      <c r="Q59" s="73">
        <v>1</v>
      </c>
      <c r="R59" s="18" t="s">
        <v>91</v>
      </c>
      <c r="S59" s="23" t="s">
        <v>616</v>
      </c>
      <c r="T59" s="20" t="s">
        <v>617</v>
      </c>
      <c r="U59" s="20" t="s">
        <v>452</v>
      </c>
      <c r="V59" s="58">
        <f t="shared" si="0"/>
        <v>105</v>
      </c>
      <c r="W59" s="61">
        <v>50</v>
      </c>
      <c r="X59" s="68" t="s">
        <v>13</v>
      </c>
      <c r="Y59" s="61">
        <v>55</v>
      </c>
      <c r="Z59" s="20">
        <v>223</v>
      </c>
      <c r="AA59" s="20">
        <v>73</v>
      </c>
      <c r="AB59" s="23" t="s">
        <v>96</v>
      </c>
      <c r="AC59" s="23" t="s">
        <v>96</v>
      </c>
      <c r="AD59" s="23" t="s">
        <v>96</v>
      </c>
      <c r="AE59" s="23" t="s">
        <v>96</v>
      </c>
      <c r="AF59" s="20" t="s">
        <v>97</v>
      </c>
      <c r="AG59" s="23" t="s">
        <v>96</v>
      </c>
      <c r="AH59" s="21" t="s">
        <v>97</v>
      </c>
    </row>
    <row r="60" s="1" customFormat="1" customHeight="1" spans="1:34">
      <c r="A60" s="19">
        <v>52</v>
      </c>
      <c r="B60" s="18"/>
      <c r="C60" s="20" t="s">
        <v>618</v>
      </c>
      <c r="D60" s="18" t="s">
        <v>619</v>
      </c>
      <c r="E60" s="21" t="s">
        <v>87</v>
      </c>
      <c r="F60" s="18" t="s">
        <v>620</v>
      </c>
      <c r="G60" s="18" t="s">
        <v>621</v>
      </c>
      <c r="H60" s="18" t="s">
        <v>622</v>
      </c>
      <c r="I60" s="18" t="s">
        <v>623</v>
      </c>
      <c r="J60" s="18" t="s">
        <v>624</v>
      </c>
      <c r="K60" s="18" t="s">
        <v>550</v>
      </c>
      <c r="L60" s="18" t="s">
        <v>551</v>
      </c>
      <c r="M60" s="19"/>
      <c r="N60" s="18" t="s">
        <v>625</v>
      </c>
      <c r="O60" s="18" t="s">
        <v>623</v>
      </c>
      <c r="P60" s="18" t="s">
        <v>626</v>
      </c>
      <c r="Q60" s="19" t="s">
        <v>627</v>
      </c>
      <c r="R60" s="18" t="s">
        <v>91</v>
      </c>
      <c r="S60" s="18" t="s">
        <v>628</v>
      </c>
      <c r="T60" s="21" t="s">
        <v>629</v>
      </c>
      <c r="U60" s="18" t="s">
        <v>94</v>
      </c>
      <c r="V60" s="58">
        <f t="shared" si="0"/>
        <v>120</v>
      </c>
      <c r="W60" s="58">
        <v>50</v>
      </c>
      <c r="X60" s="59" t="s">
        <v>13</v>
      </c>
      <c r="Y60" s="58">
        <v>70</v>
      </c>
      <c r="Z60" s="20">
        <v>251</v>
      </c>
      <c r="AA60" s="20">
        <v>80</v>
      </c>
      <c r="AB60" s="21" t="s">
        <v>96</v>
      </c>
      <c r="AC60" s="21" t="s">
        <v>96</v>
      </c>
      <c r="AD60" s="21" t="s">
        <v>96</v>
      </c>
      <c r="AE60" s="21" t="s">
        <v>96</v>
      </c>
      <c r="AF60" s="20" t="s">
        <v>97</v>
      </c>
      <c r="AG60" s="21" t="s">
        <v>96</v>
      </c>
      <c r="AH60" s="21" t="s">
        <v>97</v>
      </c>
    </row>
    <row r="61" s="1" customFormat="1" customHeight="1" spans="1:34">
      <c r="A61" s="19">
        <v>53</v>
      </c>
      <c r="B61" s="18" t="s">
        <v>630</v>
      </c>
      <c r="C61" s="18" t="s">
        <v>631</v>
      </c>
      <c r="D61" s="37" t="s">
        <v>632</v>
      </c>
      <c r="E61" s="19" t="s">
        <v>87</v>
      </c>
      <c r="F61" s="18" t="s">
        <v>633</v>
      </c>
      <c r="G61" s="18" t="s">
        <v>634</v>
      </c>
      <c r="H61" s="19"/>
      <c r="I61" s="18" t="s">
        <v>635</v>
      </c>
      <c r="J61" s="19"/>
      <c r="K61" s="18" t="s">
        <v>217</v>
      </c>
      <c r="L61" s="18" t="s">
        <v>218</v>
      </c>
      <c r="M61" s="18"/>
      <c r="N61" s="18" t="s">
        <v>636</v>
      </c>
      <c r="O61" s="18" t="s">
        <v>637</v>
      </c>
      <c r="P61" s="18" t="s">
        <v>638</v>
      </c>
      <c r="Q61" s="20" t="s">
        <v>90</v>
      </c>
      <c r="R61" s="18" t="s">
        <v>91</v>
      </c>
      <c r="S61" s="18" t="s">
        <v>639</v>
      </c>
      <c r="T61" s="21" t="s">
        <v>640</v>
      </c>
      <c r="U61" s="20" t="s">
        <v>452</v>
      </c>
      <c r="V61" s="58">
        <f t="shared" si="0"/>
        <v>103</v>
      </c>
      <c r="W61" s="58">
        <v>50</v>
      </c>
      <c r="X61" s="59"/>
      <c r="Y61" s="58">
        <v>53</v>
      </c>
      <c r="Z61" s="31">
        <v>233</v>
      </c>
      <c r="AA61" s="31">
        <v>78</v>
      </c>
      <c r="AB61" s="21" t="s">
        <v>96</v>
      </c>
      <c r="AC61" s="21" t="s">
        <v>96</v>
      </c>
      <c r="AD61" s="21" t="s">
        <v>96</v>
      </c>
      <c r="AE61" s="21" t="s">
        <v>96</v>
      </c>
      <c r="AF61" s="20" t="s">
        <v>97</v>
      </c>
      <c r="AG61" s="21" t="s">
        <v>96</v>
      </c>
      <c r="AH61" s="21" t="s">
        <v>97</v>
      </c>
    </row>
    <row r="62" s="1" customFormat="1" customHeight="1" spans="1:34">
      <c r="A62" s="19">
        <v>54</v>
      </c>
      <c r="B62" s="20" t="s">
        <v>630</v>
      </c>
      <c r="C62" s="20" t="s">
        <v>641</v>
      </c>
      <c r="D62" s="23" t="s">
        <v>642</v>
      </c>
      <c r="E62" s="20" t="s">
        <v>87</v>
      </c>
      <c r="F62" s="20" t="s">
        <v>341</v>
      </c>
      <c r="G62" s="18" t="s">
        <v>643</v>
      </c>
      <c r="H62" s="20" t="s">
        <v>644</v>
      </c>
      <c r="I62" s="20" t="s">
        <v>645</v>
      </c>
      <c r="J62" s="23" t="s">
        <v>646</v>
      </c>
      <c r="K62" s="20" t="s">
        <v>374</v>
      </c>
      <c r="L62" s="20" t="s">
        <v>206</v>
      </c>
      <c r="M62" s="20" t="s">
        <v>647</v>
      </c>
      <c r="N62" s="23" t="s">
        <v>648</v>
      </c>
      <c r="O62" s="20" t="s">
        <v>649</v>
      </c>
      <c r="P62" s="44" t="s">
        <v>449</v>
      </c>
      <c r="Q62" s="44" t="s">
        <v>650</v>
      </c>
      <c r="R62" s="18" t="s">
        <v>91</v>
      </c>
      <c r="S62" s="20" t="s">
        <v>651</v>
      </c>
      <c r="T62" s="20" t="s">
        <v>652</v>
      </c>
      <c r="U62" s="20" t="s">
        <v>452</v>
      </c>
      <c r="V62" s="58">
        <f t="shared" si="0"/>
        <v>42</v>
      </c>
      <c r="W62" s="61">
        <v>20</v>
      </c>
      <c r="X62" s="61"/>
      <c r="Y62" s="61">
        <v>22</v>
      </c>
      <c r="Z62" s="20">
        <v>91</v>
      </c>
      <c r="AA62" s="20">
        <v>30</v>
      </c>
      <c r="AB62" s="21" t="s">
        <v>96</v>
      </c>
      <c r="AC62" s="21" t="s">
        <v>96</v>
      </c>
      <c r="AD62" s="21" t="s">
        <v>96</v>
      </c>
      <c r="AE62" s="21" t="s">
        <v>96</v>
      </c>
      <c r="AF62" s="20" t="s">
        <v>97</v>
      </c>
      <c r="AG62" s="21" t="s">
        <v>96</v>
      </c>
      <c r="AH62" s="21" t="s">
        <v>97</v>
      </c>
    </row>
    <row r="63" s="1" customFormat="1" customHeight="1" spans="1:34">
      <c r="A63" s="19">
        <v>55</v>
      </c>
      <c r="B63" s="5"/>
      <c r="C63" s="20" t="s">
        <v>653</v>
      </c>
      <c r="D63" s="20" t="s">
        <v>654</v>
      </c>
      <c r="E63" s="20" t="s">
        <v>87</v>
      </c>
      <c r="F63" s="20" t="s">
        <v>655</v>
      </c>
      <c r="G63" s="20" t="s">
        <v>656</v>
      </c>
      <c r="H63" s="20" t="s">
        <v>584</v>
      </c>
      <c r="I63" s="20" t="s">
        <v>657</v>
      </c>
      <c r="J63" s="20"/>
      <c r="K63" s="20"/>
      <c r="L63" s="20"/>
      <c r="M63" s="20"/>
      <c r="N63" s="20"/>
      <c r="O63" s="20"/>
      <c r="P63" s="20"/>
      <c r="Q63" s="74" t="s">
        <v>658</v>
      </c>
      <c r="R63" s="18" t="s">
        <v>91</v>
      </c>
      <c r="S63" s="20" t="s">
        <v>659</v>
      </c>
      <c r="T63" s="20" t="s">
        <v>660</v>
      </c>
      <c r="U63" s="20" t="s">
        <v>452</v>
      </c>
      <c r="V63" s="58">
        <f t="shared" si="0"/>
        <v>90</v>
      </c>
      <c r="W63" s="61">
        <v>20</v>
      </c>
      <c r="X63" s="61"/>
      <c r="Y63" s="61">
        <v>70</v>
      </c>
      <c r="Z63" s="20">
        <v>91</v>
      </c>
      <c r="AA63" s="20">
        <v>30</v>
      </c>
      <c r="AB63" s="20" t="s">
        <v>96</v>
      </c>
      <c r="AC63" s="20" t="s">
        <v>96</v>
      </c>
      <c r="AD63" s="20" t="s">
        <v>96</v>
      </c>
      <c r="AE63" s="20" t="s">
        <v>96</v>
      </c>
      <c r="AF63" s="20" t="s">
        <v>97</v>
      </c>
      <c r="AG63" s="20" t="s">
        <v>96</v>
      </c>
      <c r="AH63" s="21" t="s">
        <v>97</v>
      </c>
    </row>
    <row r="64" s="1" customFormat="1" customHeight="1" spans="1:34">
      <c r="A64" s="19">
        <v>56</v>
      </c>
      <c r="B64" s="20" t="s">
        <v>661</v>
      </c>
      <c r="C64" s="20" t="s">
        <v>662</v>
      </c>
      <c r="D64" s="20" t="s">
        <v>663</v>
      </c>
      <c r="E64" s="20" t="s">
        <v>664</v>
      </c>
      <c r="F64" s="20" t="s">
        <v>181</v>
      </c>
      <c r="G64" s="20" t="s">
        <v>665</v>
      </c>
      <c r="H64" s="21" t="s">
        <v>666</v>
      </c>
      <c r="I64" s="20"/>
      <c r="J64" s="20"/>
      <c r="K64" s="20"/>
      <c r="L64" s="20"/>
      <c r="M64" s="20"/>
      <c r="N64" s="20"/>
      <c r="O64" s="20"/>
      <c r="P64" s="20"/>
      <c r="Q64" s="20" t="s">
        <v>90</v>
      </c>
      <c r="R64" s="18" t="s">
        <v>91</v>
      </c>
      <c r="S64" s="20" t="s">
        <v>667</v>
      </c>
      <c r="T64" s="21" t="s">
        <v>668</v>
      </c>
      <c r="U64" s="20" t="s">
        <v>669</v>
      </c>
      <c r="V64" s="58">
        <f t="shared" si="0"/>
        <v>42</v>
      </c>
      <c r="W64" s="58">
        <v>20</v>
      </c>
      <c r="X64" s="61" t="s">
        <v>13</v>
      </c>
      <c r="Y64" s="61">
        <v>22</v>
      </c>
      <c r="Z64" s="20">
        <v>90</v>
      </c>
      <c r="AA64" s="20">
        <v>31</v>
      </c>
      <c r="AB64" s="21" t="s">
        <v>96</v>
      </c>
      <c r="AC64" s="21" t="s">
        <v>96</v>
      </c>
      <c r="AD64" s="21" t="s">
        <v>96</v>
      </c>
      <c r="AE64" s="21" t="s">
        <v>96</v>
      </c>
      <c r="AF64" s="20" t="s">
        <v>97</v>
      </c>
      <c r="AG64" s="21" t="s">
        <v>96</v>
      </c>
      <c r="AH64" s="21" t="s">
        <v>97</v>
      </c>
    </row>
    <row r="65" s="1" customFormat="1" customHeight="1" spans="1:34">
      <c r="A65" s="19">
        <v>57</v>
      </c>
      <c r="B65" s="18" t="s">
        <v>670</v>
      </c>
      <c r="C65" s="18" t="s">
        <v>671</v>
      </c>
      <c r="D65" s="18" t="s">
        <v>672</v>
      </c>
      <c r="E65" s="21" t="s">
        <v>87</v>
      </c>
      <c r="F65" s="20" t="s">
        <v>673</v>
      </c>
      <c r="G65" s="20" t="s">
        <v>674</v>
      </c>
      <c r="H65" s="20" t="s">
        <v>183</v>
      </c>
      <c r="I65" s="20" t="s">
        <v>675</v>
      </c>
      <c r="J65" s="20" t="s">
        <v>676</v>
      </c>
      <c r="K65" s="34" t="s">
        <v>171</v>
      </c>
      <c r="L65" s="34" t="s">
        <v>172</v>
      </c>
      <c r="M65" s="20" t="s">
        <v>677</v>
      </c>
      <c r="N65" s="34" t="s">
        <v>174</v>
      </c>
      <c r="O65" s="20" t="s">
        <v>175</v>
      </c>
      <c r="P65" s="20" t="s">
        <v>176</v>
      </c>
      <c r="Q65" s="20" t="s">
        <v>90</v>
      </c>
      <c r="R65" s="18" t="s">
        <v>91</v>
      </c>
      <c r="S65" s="20" t="s">
        <v>678</v>
      </c>
      <c r="T65" s="21" t="s">
        <v>679</v>
      </c>
      <c r="U65" s="18" t="s">
        <v>128</v>
      </c>
      <c r="V65" s="58">
        <f t="shared" si="0"/>
        <v>110.2</v>
      </c>
      <c r="W65" s="58">
        <v>50</v>
      </c>
      <c r="X65" s="58"/>
      <c r="Y65" s="58">
        <v>60.2</v>
      </c>
      <c r="Z65" s="31">
        <v>233</v>
      </c>
      <c r="AA65" s="31">
        <v>78</v>
      </c>
      <c r="AB65" s="21" t="s">
        <v>96</v>
      </c>
      <c r="AC65" s="21" t="s">
        <v>96</v>
      </c>
      <c r="AD65" s="21" t="s">
        <v>96</v>
      </c>
      <c r="AE65" s="21" t="s">
        <v>96</v>
      </c>
      <c r="AF65" s="20" t="s">
        <v>97</v>
      </c>
      <c r="AG65" s="21" t="s">
        <v>96</v>
      </c>
      <c r="AH65" s="21" t="s">
        <v>97</v>
      </c>
    </row>
    <row r="66" s="1" customFormat="1" customHeight="1" spans="1:34">
      <c r="A66" s="19">
        <v>58</v>
      </c>
      <c r="B66" s="18" t="s">
        <v>680</v>
      </c>
      <c r="C66" s="18" t="s">
        <v>681</v>
      </c>
      <c r="D66" s="18" t="s">
        <v>682</v>
      </c>
      <c r="E66" s="19" t="s">
        <v>315</v>
      </c>
      <c r="F66" s="18" t="s">
        <v>226</v>
      </c>
      <c r="G66" s="18" t="s">
        <v>683</v>
      </c>
      <c r="H66" s="19"/>
      <c r="I66" s="18" t="s">
        <v>682</v>
      </c>
      <c r="J66" s="19"/>
      <c r="K66" s="18" t="s">
        <v>217</v>
      </c>
      <c r="L66" s="18" t="s">
        <v>218</v>
      </c>
      <c r="M66" s="19"/>
      <c r="N66" s="18" t="s">
        <v>219</v>
      </c>
      <c r="O66" s="18" t="s">
        <v>684</v>
      </c>
      <c r="P66" s="41" t="s">
        <v>221</v>
      </c>
      <c r="Q66" s="45">
        <v>0.96</v>
      </c>
      <c r="R66" s="18" t="s">
        <v>91</v>
      </c>
      <c r="S66" s="18" t="s">
        <v>685</v>
      </c>
      <c r="T66" s="21" t="s">
        <v>686</v>
      </c>
      <c r="U66" s="18" t="s">
        <v>94</v>
      </c>
      <c r="V66" s="58">
        <f t="shared" si="0"/>
        <v>32</v>
      </c>
      <c r="W66" s="58">
        <v>15</v>
      </c>
      <c r="X66" s="59"/>
      <c r="Y66" s="58">
        <v>17</v>
      </c>
      <c r="Z66" s="20">
        <v>56</v>
      </c>
      <c r="AA66" s="20">
        <v>21</v>
      </c>
      <c r="AB66" s="21" t="s">
        <v>96</v>
      </c>
      <c r="AC66" s="21" t="s">
        <v>96</v>
      </c>
      <c r="AD66" s="21" t="s">
        <v>96</v>
      </c>
      <c r="AE66" s="21" t="s">
        <v>96</v>
      </c>
      <c r="AF66" s="20" t="s">
        <v>97</v>
      </c>
      <c r="AG66" s="21" t="s">
        <v>96</v>
      </c>
      <c r="AH66" s="21" t="s">
        <v>97</v>
      </c>
    </row>
    <row r="67" s="1" customFormat="1" customHeight="1" spans="1:34">
      <c r="A67" s="19">
        <v>59</v>
      </c>
      <c r="B67" s="20" t="s">
        <v>687</v>
      </c>
      <c r="C67" s="20" t="s">
        <v>688</v>
      </c>
      <c r="D67" s="20" t="s">
        <v>689</v>
      </c>
      <c r="E67" s="21" t="s">
        <v>87</v>
      </c>
      <c r="F67" s="20" t="s">
        <v>690</v>
      </c>
      <c r="G67" s="20" t="s">
        <v>691</v>
      </c>
      <c r="H67" s="20" t="s">
        <v>692</v>
      </c>
      <c r="I67" s="21"/>
      <c r="J67" s="21"/>
      <c r="K67" s="21"/>
      <c r="L67" s="21"/>
      <c r="M67" s="21"/>
      <c r="N67" s="21"/>
      <c r="O67" s="21"/>
      <c r="P67" s="21" t="s">
        <v>399</v>
      </c>
      <c r="Q67" s="20" t="s">
        <v>90</v>
      </c>
      <c r="R67" s="18" t="s">
        <v>91</v>
      </c>
      <c r="S67" s="20" t="s">
        <v>693</v>
      </c>
      <c r="T67" s="21" t="s">
        <v>694</v>
      </c>
      <c r="U67" s="18" t="s">
        <v>128</v>
      </c>
      <c r="V67" s="58">
        <f t="shared" si="0"/>
        <v>50</v>
      </c>
      <c r="W67" s="58">
        <v>20</v>
      </c>
      <c r="X67" s="58" t="s">
        <v>13</v>
      </c>
      <c r="Y67" s="58">
        <v>30</v>
      </c>
      <c r="Z67" s="20">
        <v>72</v>
      </c>
      <c r="AA67" s="20">
        <v>31</v>
      </c>
      <c r="AB67" s="21" t="s">
        <v>96</v>
      </c>
      <c r="AC67" s="21" t="s">
        <v>96</v>
      </c>
      <c r="AD67" s="21" t="s">
        <v>96</v>
      </c>
      <c r="AE67" s="21" t="s">
        <v>96</v>
      </c>
      <c r="AF67" s="20" t="s">
        <v>97</v>
      </c>
      <c r="AG67" s="21" t="s">
        <v>96</v>
      </c>
      <c r="AH67" s="21" t="s">
        <v>97</v>
      </c>
    </row>
    <row r="68" s="1" customFormat="1" customHeight="1" spans="1:34">
      <c r="A68" s="19">
        <v>60</v>
      </c>
      <c r="B68" s="20" t="s">
        <v>687</v>
      </c>
      <c r="C68" s="20" t="s">
        <v>695</v>
      </c>
      <c r="D68" s="20" t="s">
        <v>696</v>
      </c>
      <c r="E68" s="20" t="s">
        <v>165</v>
      </c>
      <c r="F68" s="20" t="s">
        <v>316</v>
      </c>
      <c r="G68" s="18" t="s">
        <v>697</v>
      </c>
      <c r="H68" s="20" t="s">
        <v>698</v>
      </c>
      <c r="I68" s="26" t="s">
        <v>699</v>
      </c>
      <c r="J68" s="20"/>
      <c r="K68" s="18" t="s">
        <v>217</v>
      </c>
      <c r="L68" s="18" t="s">
        <v>218</v>
      </c>
      <c r="M68" s="20"/>
      <c r="N68" s="18" t="s">
        <v>219</v>
      </c>
      <c r="O68" s="18" t="s">
        <v>700</v>
      </c>
      <c r="P68" s="41" t="s">
        <v>701</v>
      </c>
      <c r="Q68" s="64">
        <v>0.96</v>
      </c>
      <c r="R68" s="18" t="s">
        <v>91</v>
      </c>
      <c r="S68" s="20" t="s">
        <v>695</v>
      </c>
      <c r="T68" s="20" t="s">
        <v>702</v>
      </c>
      <c r="U68" s="18" t="s">
        <v>128</v>
      </c>
      <c r="V68" s="58">
        <f t="shared" si="0"/>
        <v>104</v>
      </c>
      <c r="W68" s="61">
        <v>50</v>
      </c>
      <c r="X68" s="61"/>
      <c r="Y68" s="61">
        <v>54</v>
      </c>
      <c r="Z68" s="20">
        <v>233</v>
      </c>
      <c r="AA68" s="20">
        <v>75</v>
      </c>
      <c r="AB68" s="21" t="s">
        <v>96</v>
      </c>
      <c r="AC68" s="21" t="s">
        <v>96</v>
      </c>
      <c r="AD68" s="21" t="s">
        <v>96</v>
      </c>
      <c r="AE68" s="21" t="s">
        <v>96</v>
      </c>
      <c r="AF68" s="20" t="s">
        <v>97</v>
      </c>
      <c r="AG68" s="21" t="s">
        <v>96</v>
      </c>
      <c r="AH68" s="21" t="s">
        <v>97</v>
      </c>
    </row>
    <row r="69" s="1" customFormat="1" ht="173" customHeight="1" spans="1:34">
      <c r="A69" s="19">
        <v>61</v>
      </c>
      <c r="B69" s="20" t="s">
        <v>703</v>
      </c>
      <c r="C69" s="20" t="s">
        <v>704</v>
      </c>
      <c r="D69" s="20" t="s">
        <v>705</v>
      </c>
      <c r="E69" s="20" t="s">
        <v>131</v>
      </c>
      <c r="F69" s="20" t="s">
        <v>706</v>
      </c>
      <c r="G69" s="20" t="s">
        <v>707</v>
      </c>
      <c r="H69" s="20" t="s">
        <v>708</v>
      </c>
      <c r="I69" s="20" t="s">
        <v>709</v>
      </c>
      <c r="J69" s="20" t="s">
        <v>710</v>
      </c>
      <c r="K69" s="20" t="s">
        <v>711</v>
      </c>
      <c r="L69" s="20" t="s">
        <v>712</v>
      </c>
      <c r="M69" s="20" t="s">
        <v>713</v>
      </c>
      <c r="N69" s="20" t="s">
        <v>714</v>
      </c>
      <c r="O69" s="20" t="s">
        <v>715</v>
      </c>
      <c r="P69" s="20" t="s">
        <v>716</v>
      </c>
      <c r="Q69" s="38">
        <v>0.98</v>
      </c>
      <c r="R69" s="20" t="s">
        <v>91</v>
      </c>
      <c r="S69" s="20" t="s">
        <v>717</v>
      </c>
      <c r="T69" s="20" t="s">
        <v>492</v>
      </c>
      <c r="U69" s="20" t="s">
        <v>712</v>
      </c>
      <c r="V69" s="58">
        <f t="shared" si="0"/>
        <v>43.1</v>
      </c>
      <c r="W69" s="61">
        <v>43.1</v>
      </c>
      <c r="X69" s="61"/>
      <c r="Y69" s="61"/>
      <c r="Z69" s="20">
        <v>160</v>
      </c>
      <c r="AA69" s="20">
        <v>45</v>
      </c>
      <c r="AB69" s="20" t="s">
        <v>96</v>
      </c>
      <c r="AC69" s="20" t="s">
        <v>96</v>
      </c>
      <c r="AD69" s="20" t="s">
        <v>96</v>
      </c>
      <c r="AE69" s="20" t="s">
        <v>96</v>
      </c>
      <c r="AF69" s="20" t="s">
        <v>97</v>
      </c>
      <c r="AG69" s="21" t="s">
        <v>96</v>
      </c>
      <c r="AH69" s="21" t="s">
        <v>97</v>
      </c>
    </row>
    <row r="70" s="2" customFormat="1" ht="195" customHeight="1" spans="1:34">
      <c r="A70" s="19">
        <v>62</v>
      </c>
      <c r="B70" s="20" t="s">
        <v>703</v>
      </c>
      <c r="C70" s="20" t="s">
        <v>718</v>
      </c>
      <c r="D70" s="20" t="s">
        <v>719</v>
      </c>
      <c r="E70" s="20" t="s">
        <v>153</v>
      </c>
      <c r="F70" s="20" t="s">
        <v>720</v>
      </c>
      <c r="G70" s="20" t="s">
        <v>721</v>
      </c>
      <c r="H70" s="20" t="s">
        <v>722</v>
      </c>
      <c r="I70" s="20" t="s">
        <v>723</v>
      </c>
      <c r="J70" s="20" t="s">
        <v>724</v>
      </c>
      <c r="K70" s="20" t="s">
        <v>725</v>
      </c>
      <c r="L70" s="20" t="s">
        <v>726</v>
      </c>
      <c r="M70" s="20" t="s">
        <v>727</v>
      </c>
      <c r="N70" s="20" t="s">
        <v>728</v>
      </c>
      <c r="O70" s="20" t="s">
        <v>729</v>
      </c>
      <c r="P70" s="15" t="s">
        <v>716</v>
      </c>
      <c r="Q70" s="38">
        <v>0.98</v>
      </c>
      <c r="R70" s="20" t="s">
        <v>91</v>
      </c>
      <c r="S70" s="20" t="s">
        <v>556</v>
      </c>
      <c r="T70" s="20" t="s">
        <v>557</v>
      </c>
      <c r="U70" s="20" t="s">
        <v>726</v>
      </c>
      <c r="V70" s="58">
        <f t="shared" si="0"/>
        <v>41</v>
      </c>
      <c r="W70" s="61">
        <v>41</v>
      </c>
      <c r="X70" s="61"/>
      <c r="Y70" s="61"/>
      <c r="Z70" s="20">
        <v>100</v>
      </c>
      <c r="AA70" s="20">
        <v>40</v>
      </c>
      <c r="AB70" s="20" t="s">
        <v>96</v>
      </c>
      <c r="AC70" s="20" t="s">
        <v>96</v>
      </c>
      <c r="AD70" s="20" t="s">
        <v>96</v>
      </c>
      <c r="AE70" s="20" t="s">
        <v>96</v>
      </c>
      <c r="AF70" s="20" t="s">
        <v>97</v>
      </c>
      <c r="AG70" s="21" t="s">
        <v>96</v>
      </c>
      <c r="AH70" s="21" t="s">
        <v>97</v>
      </c>
    </row>
    <row r="71" s="3" customFormat="1" ht="157" customHeight="1" spans="1:34">
      <c r="A71" s="19">
        <v>63</v>
      </c>
      <c r="B71" s="20" t="s">
        <v>703</v>
      </c>
      <c r="C71" s="20" t="s">
        <v>730</v>
      </c>
      <c r="D71" s="20" t="s">
        <v>731</v>
      </c>
      <c r="E71" s="21" t="s">
        <v>131</v>
      </c>
      <c r="F71" s="15" t="s">
        <v>732</v>
      </c>
      <c r="G71" s="15" t="s">
        <v>733</v>
      </c>
      <c r="H71" s="15" t="s">
        <v>734</v>
      </c>
      <c r="I71" s="15" t="s">
        <v>735</v>
      </c>
      <c r="J71" s="15" t="s">
        <v>736</v>
      </c>
      <c r="K71" s="15" t="s">
        <v>737</v>
      </c>
      <c r="L71" s="15" t="s">
        <v>738</v>
      </c>
      <c r="M71" s="15" t="s">
        <v>739</v>
      </c>
      <c r="N71" s="15" t="s">
        <v>740</v>
      </c>
      <c r="O71" s="15" t="s">
        <v>741</v>
      </c>
      <c r="P71" s="15" t="s">
        <v>716</v>
      </c>
      <c r="Q71" s="89">
        <v>0.98</v>
      </c>
      <c r="R71" s="15" t="s">
        <v>91</v>
      </c>
      <c r="S71" s="20" t="s">
        <v>742</v>
      </c>
      <c r="T71" s="20" t="s">
        <v>629</v>
      </c>
      <c r="U71" s="21" t="s">
        <v>743</v>
      </c>
      <c r="V71" s="58">
        <f t="shared" si="0"/>
        <v>21.574</v>
      </c>
      <c r="W71" s="58">
        <v>21.574</v>
      </c>
      <c r="X71" s="58"/>
      <c r="Y71" s="58"/>
      <c r="Z71" s="15">
        <v>75</v>
      </c>
      <c r="AA71" s="15">
        <v>25</v>
      </c>
      <c r="AB71" s="21" t="s">
        <v>96</v>
      </c>
      <c r="AC71" s="21" t="s">
        <v>96</v>
      </c>
      <c r="AD71" s="21" t="s">
        <v>96</v>
      </c>
      <c r="AE71" s="21" t="s">
        <v>96</v>
      </c>
      <c r="AF71" s="20" t="s">
        <v>97</v>
      </c>
      <c r="AG71" s="21" t="s">
        <v>96</v>
      </c>
      <c r="AH71" s="21" t="s">
        <v>97</v>
      </c>
    </row>
    <row r="72" s="3" customFormat="1" ht="178" customHeight="1" spans="1:34">
      <c r="A72" s="19">
        <v>64</v>
      </c>
      <c r="B72" s="20" t="s">
        <v>703</v>
      </c>
      <c r="C72" s="20" t="s">
        <v>744</v>
      </c>
      <c r="D72" s="20" t="s">
        <v>745</v>
      </c>
      <c r="E72" s="20" t="s">
        <v>87</v>
      </c>
      <c r="F72" s="20" t="s">
        <v>746</v>
      </c>
      <c r="G72" s="20" t="s">
        <v>747</v>
      </c>
      <c r="H72" s="20" t="s">
        <v>748</v>
      </c>
      <c r="I72" s="20" t="s">
        <v>749</v>
      </c>
      <c r="J72" s="20" t="s">
        <v>750</v>
      </c>
      <c r="K72" s="20" t="s">
        <v>751</v>
      </c>
      <c r="L72" s="20" t="s">
        <v>752</v>
      </c>
      <c r="M72" s="20" t="s">
        <v>753</v>
      </c>
      <c r="N72" s="20" t="s">
        <v>754</v>
      </c>
      <c r="O72" s="20" t="s">
        <v>755</v>
      </c>
      <c r="P72" s="20" t="s">
        <v>516</v>
      </c>
      <c r="Q72" s="38">
        <v>0.98</v>
      </c>
      <c r="R72" s="20" t="s">
        <v>91</v>
      </c>
      <c r="S72" s="20" t="s">
        <v>518</v>
      </c>
      <c r="T72" s="20" t="s">
        <v>519</v>
      </c>
      <c r="U72" s="20" t="s">
        <v>712</v>
      </c>
      <c r="V72" s="58">
        <f t="shared" si="0"/>
        <v>36</v>
      </c>
      <c r="W72" s="61">
        <v>36</v>
      </c>
      <c r="X72" s="61"/>
      <c r="Y72" s="61"/>
      <c r="Z72" s="20">
        <v>152</v>
      </c>
      <c r="AA72" s="20">
        <v>48</v>
      </c>
      <c r="AB72" s="20" t="s">
        <v>96</v>
      </c>
      <c r="AC72" s="20" t="s">
        <v>96</v>
      </c>
      <c r="AD72" s="20" t="s">
        <v>96</v>
      </c>
      <c r="AE72" s="20" t="s">
        <v>96</v>
      </c>
      <c r="AF72" s="20" t="s">
        <v>97</v>
      </c>
      <c r="AG72" s="21" t="s">
        <v>96</v>
      </c>
      <c r="AH72" s="21" t="s">
        <v>97</v>
      </c>
    </row>
    <row r="73" s="3" customFormat="1" ht="156" customHeight="1" spans="1:34">
      <c r="A73" s="19">
        <v>65</v>
      </c>
      <c r="B73" s="20" t="s">
        <v>703</v>
      </c>
      <c r="C73" s="20" t="s">
        <v>756</v>
      </c>
      <c r="D73" s="20" t="s">
        <v>757</v>
      </c>
      <c r="E73" s="20" t="s">
        <v>87</v>
      </c>
      <c r="F73" s="20" t="s">
        <v>633</v>
      </c>
      <c r="G73" s="20" t="s">
        <v>758</v>
      </c>
      <c r="H73" s="15" t="s">
        <v>759</v>
      </c>
      <c r="I73" s="20" t="s">
        <v>757</v>
      </c>
      <c r="J73" s="15" t="s">
        <v>760</v>
      </c>
      <c r="K73" s="15" t="s">
        <v>217</v>
      </c>
      <c r="L73" s="15" t="s">
        <v>712</v>
      </c>
      <c r="M73" s="15" t="s">
        <v>761</v>
      </c>
      <c r="N73" s="15" t="s">
        <v>762</v>
      </c>
      <c r="O73" s="15" t="s">
        <v>763</v>
      </c>
      <c r="P73" s="15" t="s">
        <v>638</v>
      </c>
      <c r="Q73" s="38">
        <v>0.98</v>
      </c>
      <c r="R73" s="15" t="s">
        <v>91</v>
      </c>
      <c r="S73" s="15" t="s">
        <v>639</v>
      </c>
      <c r="T73" s="90" t="s">
        <v>764</v>
      </c>
      <c r="U73" s="20" t="s">
        <v>712</v>
      </c>
      <c r="V73" s="58">
        <f t="shared" ref="V73:V78" si="1">W73+Y73</f>
        <v>13.05</v>
      </c>
      <c r="W73" s="61">
        <v>13.05</v>
      </c>
      <c r="X73" s="61"/>
      <c r="Y73" s="61"/>
      <c r="Z73" s="15">
        <v>80</v>
      </c>
      <c r="AA73" s="15">
        <v>25</v>
      </c>
      <c r="AB73" s="20" t="s">
        <v>96</v>
      </c>
      <c r="AC73" s="20" t="s">
        <v>96</v>
      </c>
      <c r="AD73" s="20" t="s">
        <v>96</v>
      </c>
      <c r="AE73" s="20" t="s">
        <v>96</v>
      </c>
      <c r="AF73" s="20" t="s">
        <v>97</v>
      </c>
      <c r="AG73" s="21" t="s">
        <v>96</v>
      </c>
      <c r="AH73" s="21" t="s">
        <v>97</v>
      </c>
    </row>
    <row r="74" s="3" customFormat="1" ht="210" customHeight="1" spans="1:34">
      <c r="A74" s="19">
        <v>66</v>
      </c>
      <c r="B74" s="23" t="s">
        <v>703</v>
      </c>
      <c r="C74" s="20" t="s">
        <v>765</v>
      </c>
      <c r="D74" s="23" t="s">
        <v>766</v>
      </c>
      <c r="E74" s="20" t="s">
        <v>131</v>
      </c>
      <c r="F74" s="23" t="s">
        <v>767</v>
      </c>
      <c r="G74" s="23" t="s">
        <v>768</v>
      </c>
      <c r="H74" s="23" t="s">
        <v>769</v>
      </c>
      <c r="I74" s="20" t="s">
        <v>770</v>
      </c>
      <c r="J74" s="23" t="s">
        <v>771</v>
      </c>
      <c r="K74" s="20" t="s">
        <v>772</v>
      </c>
      <c r="L74" s="20" t="s">
        <v>712</v>
      </c>
      <c r="M74" s="23" t="s">
        <v>773</v>
      </c>
      <c r="N74" s="23" t="s">
        <v>774</v>
      </c>
      <c r="O74" s="23" t="s">
        <v>775</v>
      </c>
      <c r="P74" s="20" t="s">
        <v>716</v>
      </c>
      <c r="Q74" s="38">
        <v>0.98</v>
      </c>
      <c r="R74" s="20" t="s">
        <v>91</v>
      </c>
      <c r="S74" s="20" t="s">
        <v>776</v>
      </c>
      <c r="T74" s="20" t="s">
        <v>777</v>
      </c>
      <c r="U74" s="20" t="s">
        <v>712</v>
      </c>
      <c r="V74" s="58">
        <f t="shared" si="1"/>
        <v>8.3</v>
      </c>
      <c r="W74" s="61">
        <v>8.3</v>
      </c>
      <c r="X74" s="61"/>
      <c r="Y74" s="61"/>
      <c r="Z74" s="20">
        <v>152</v>
      </c>
      <c r="AA74" s="20">
        <v>60</v>
      </c>
      <c r="AB74" s="20" t="s">
        <v>96</v>
      </c>
      <c r="AC74" s="20" t="s">
        <v>96</v>
      </c>
      <c r="AD74" s="20" t="s">
        <v>96</v>
      </c>
      <c r="AE74" s="20" t="s">
        <v>96</v>
      </c>
      <c r="AF74" s="20" t="s">
        <v>97</v>
      </c>
      <c r="AG74" s="21" t="s">
        <v>96</v>
      </c>
      <c r="AH74" s="21" t="s">
        <v>97</v>
      </c>
    </row>
    <row r="75" s="1" customFormat="1" customHeight="1" spans="1:34">
      <c r="A75" s="19">
        <v>67</v>
      </c>
      <c r="B75" s="20" t="s">
        <v>778</v>
      </c>
      <c r="C75" s="18" t="s">
        <v>779</v>
      </c>
      <c r="D75" s="18" t="s">
        <v>780</v>
      </c>
      <c r="E75" s="81" t="s">
        <v>87</v>
      </c>
      <c r="F75" s="18" t="s">
        <v>781</v>
      </c>
      <c r="G75" s="82" t="s">
        <v>782</v>
      </c>
      <c r="H75" s="18"/>
      <c r="I75" s="18" t="s">
        <v>783</v>
      </c>
      <c r="J75" s="18" t="s">
        <v>784</v>
      </c>
      <c r="K75" s="18"/>
      <c r="L75" s="18"/>
      <c r="M75" s="18" t="s">
        <v>785</v>
      </c>
      <c r="N75" s="18"/>
      <c r="O75" s="18"/>
      <c r="P75" s="18"/>
      <c r="Q75" s="20" t="s">
        <v>90</v>
      </c>
      <c r="R75" s="18" t="s">
        <v>91</v>
      </c>
      <c r="S75" s="18" t="s">
        <v>786</v>
      </c>
      <c r="T75" s="20" t="s">
        <v>787</v>
      </c>
      <c r="U75" s="18" t="s">
        <v>788</v>
      </c>
      <c r="V75" s="58">
        <f t="shared" si="1"/>
        <v>9.6</v>
      </c>
      <c r="W75" s="61">
        <v>9.6</v>
      </c>
      <c r="X75" s="62"/>
      <c r="Y75" s="61"/>
      <c r="Z75" s="20">
        <v>1235</v>
      </c>
      <c r="AA75" s="20">
        <v>35</v>
      </c>
      <c r="AB75" s="21" t="s">
        <v>96</v>
      </c>
      <c r="AC75" s="21" t="s">
        <v>96</v>
      </c>
      <c r="AD75" s="21" t="s">
        <v>96</v>
      </c>
      <c r="AE75" s="21" t="s">
        <v>96</v>
      </c>
      <c r="AF75" s="20" t="s">
        <v>97</v>
      </c>
      <c r="AG75" s="21" t="s">
        <v>96</v>
      </c>
      <c r="AH75" s="21" t="s">
        <v>97</v>
      </c>
    </row>
    <row r="76" s="1" customFormat="1" customHeight="1" spans="1:34">
      <c r="A76" s="19">
        <v>68</v>
      </c>
      <c r="B76" s="83" t="s">
        <v>789</v>
      </c>
      <c r="C76" s="81" t="s">
        <v>790</v>
      </c>
      <c r="D76" s="29" t="s">
        <v>791</v>
      </c>
      <c r="E76" s="81" t="s">
        <v>87</v>
      </c>
      <c r="F76" s="29" t="s">
        <v>792</v>
      </c>
      <c r="G76" s="29" t="s">
        <v>793</v>
      </c>
      <c r="H76" s="29" t="s">
        <v>794</v>
      </c>
      <c r="I76" s="85" t="s">
        <v>795</v>
      </c>
      <c r="J76" s="85" t="s">
        <v>796</v>
      </c>
      <c r="K76" s="85" t="s">
        <v>374</v>
      </c>
      <c r="L76" s="85" t="s">
        <v>206</v>
      </c>
      <c r="M76" s="87" t="s">
        <v>797</v>
      </c>
      <c r="N76" s="87" t="s">
        <v>798</v>
      </c>
      <c r="O76" s="87" t="s">
        <v>794</v>
      </c>
      <c r="P76" s="87" t="s">
        <v>799</v>
      </c>
      <c r="Q76" s="85" t="s">
        <v>800</v>
      </c>
      <c r="R76" s="18" t="s">
        <v>91</v>
      </c>
      <c r="S76" s="85" t="s">
        <v>801</v>
      </c>
      <c r="T76" s="20" t="s">
        <v>802</v>
      </c>
      <c r="U76" s="20" t="s">
        <v>803</v>
      </c>
      <c r="V76" s="58">
        <f t="shared" si="1"/>
        <v>29.8</v>
      </c>
      <c r="W76" s="61">
        <v>29.8</v>
      </c>
      <c r="X76" s="61"/>
      <c r="Y76" s="61"/>
      <c r="Z76" s="93">
        <v>1350</v>
      </c>
      <c r="AA76" s="93">
        <v>90</v>
      </c>
      <c r="AB76" s="20" t="s">
        <v>96</v>
      </c>
      <c r="AC76" s="20" t="s">
        <v>569</v>
      </c>
      <c r="AD76" s="20" t="s">
        <v>96</v>
      </c>
      <c r="AE76" s="20" t="s">
        <v>96</v>
      </c>
      <c r="AF76" s="20" t="s">
        <v>97</v>
      </c>
      <c r="AG76" s="20" t="s">
        <v>96</v>
      </c>
      <c r="AH76" s="21" t="s">
        <v>97</v>
      </c>
    </row>
    <row r="77" s="1" customFormat="1" customHeight="1" spans="1:34">
      <c r="A77" s="19">
        <v>69</v>
      </c>
      <c r="B77" s="83" t="s">
        <v>804</v>
      </c>
      <c r="C77" s="20" t="s">
        <v>805</v>
      </c>
      <c r="D77" s="20" t="s">
        <v>806</v>
      </c>
      <c r="E77" s="84" t="s">
        <v>87</v>
      </c>
      <c r="F77" s="85" t="s">
        <v>807</v>
      </c>
      <c r="G77" s="20" t="s">
        <v>808</v>
      </c>
      <c r="H77" s="15" t="s">
        <v>809</v>
      </c>
      <c r="I77" s="20" t="s">
        <v>810</v>
      </c>
      <c r="J77" s="20" t="s">
        <v>811</v>
      </c>
      <c r="K77" s="85" t="s">
        <v>374</v>
      </c>
      <c r="L77" s="85" t="s">
        <v>206</v>
      </c>
      <c r="M77" s="87" t="s">
        <v>812</v>
      </c>
      <c r="N77" s="87" t="s">
        <v>813</v>
      </c>
      <c r="O77" s="15" t="s">
        <v>809</v>
      </c>
      <c r="P77" s="87" t="s">
        <v>814</v>
      </c>
      <c r="Q77" s="85" t="s">
        <v>800</v>
      </c>
      <c r="R77" s="18" t="s">
        <v>91</v>
      </c>
      <c r="S77" s="85" t="s">
        <v>801</v>
      </c>
      <c r="T77" s="20" t="s">
        <v>802</v>
      </c>
      <c r="U77" s="20" t="s">
        <v>815</v>
      </c>
      <c r="V77" s="58">
        <f t="shared" si="1"/>
        <v>98</v>
      </c>
      <c r="W77" s="53">
        <v>98</v>
      </c>
      <c r="X77" s="53"/>
      <c r="Y77" s="53"/>
      <c r="Z77" s="15">
        <v>230</v>
      </c>
      <c r="AA77" s="15">
        <v>35</v>
      </c>
      <c r="AB77" s="20" t="s">
        <v>96</v>
      </c>
      <c r="AC77" s="20" t="s">
        <v>569</v>
      </c>
      <c r="AD77" s="20" t="s">
        <v>96</v>
      </c>
      <c r="AE77" s="20" t="s">
        <v>96</v>
      </c>
      <c r="AF77" s="20" t="s">
        <v>97</v>
      </c>
      <c r="AG77" s="20" t="s">
        <v>96</v>
      </c>
      <c r="AH77" s="21" t="s">
        <v>97</v>
      </c>
    </row>
    <row r="78" s="1" customFormat="1" customHeight="1" spans="1:34">
      <c r="A78" s="19">
        <v>70</v>
      </c>
      <c r="B78" s="29" t="s">
        <v>816</v>
      </c>
      <c r="C78" s="86" t="s">
        <v>817</v>
      </c>
      <c r="D78" s="29" t="s">
        <v>818</v>
      </c>
      <c r="E78" s="81" t="s">
        <v>87</v>
      </c>
      <c r="F78" s="29" t="s">
        <v>819</v>
      </c>
      <c r="G78" s="29" t="s">
        <v>820</v>
      </c>
      <c r="H78" s="29" t="s">
        <v>821</v>
      </c>
      <c r="I78" s="29" t="s">
        <v>822</v>
      </c>
      <c r="J78" s="29" t="s">
        <v>823</v>
      </c>
      <c r="K78" s="29" t="s">
        <v>374</v>
      </c>
      <c r="L78" s="29" t="s">
        <v>206</v>
      </c>
      <c r="M78" s="88" t="s">
        <v>824</v>
      </c>
      <c r="N78" s="88" t="s">
        <v>825</v>
      </c>
      <c r="O78" s="88" t="s">
        <v>826</v>
      </c>
      <c r="P78" s="88" t="s">
        <v>827</v>
      </c>
      <c r="Q78" s="29" t="s">
        <v>800</v>
      </c>
      <c r="R78" s="29" t="s">
        <v>91</v>
      </c>
      <c r="S78" s="29" t="s">
        <v>801</v>
      </c>
      <c r="T78" s="81" t="s">
        <v>802</v>
      </c>
      <c r="U78" s="81" t="s">
        <v>803</v>
      </c>
      <c r="V78" s="58">
        <f t="shared" si="1"/>
        <v>50</v>
      </c>
      <c r="W78" s="91">
        <v>50</v>
      </c>
      <c r="X78" s="92"/>
      <c r="Y78" s="92"/>
      <c r="Z78" s="81">
        <v>1500</v>
      </c>
      <c r="AA78" s="94">
        <v>90</v>
      </c>
      <c r="AB78" s="29"/>
      <c r="AC78" s="20" t="s">
        <v>96</v>
      </c>
      <c r="AD78" s="20" t="s">
        <v>96</v>
      </c>
      <c r="AE78" s="20" t="s">
        <v>96</v>
      </c>
      <c r="AF78" s="20" t="s">
        <v>97</v>
      </c>
      <c r="AG78" s="20" t="s">
        <v>96</v>
      </c>
      <c r="AH78" s="21" t="s">
        <v>97</v>
      </c>
    </row>
    <row r="79" s="1" customFormat="1" ht="12" spans="1:34">
      <c r="A79" s="17"/>
      <c r="B79" s="18" t="s">
        <v>15</v>
      </c>
      <c r="C79" s="17"/>
      <c r="D79" s="17"/>
      <c r="E79" s="17"/>
      <c r="F79" s="17"/>
      <c r="G79" s="17"/>
      <c r="H79" s="17"/>
      <c r="I79" s="17"/>
      <c r="J79" s="17"/>
      <c r="K79" s="17"/>
      <c r="L79" s="17"/>
      <c r="M79" s="17"/>
      <c r="N79" s="17"/>
      <c r="O79" s="17"/>
      <c r="P79" s="17"/>
      <c r="Q79" s="17"/>
      <c r="R79" s="17"/>
      <c r="S79" s="17"/>
      <c r="T79" s="42"/>
      <c r="U79" s="17"/>
      <c r="V79" s="58" t="s">
        <v>13</v>
      </c>
      <c r="W79" s="57"/>
      <c r="X79" s="57"/>
      <c r="Y79" s="57"/>
      <c r="Z79" s="42"/>
      <c r="AA79" s="42"/>
      <c r="AB79" s="17"/>
      <c r="AC79" s="17"/>
      <c r="AD79" s="17"/>
      <c r="AE79" s="17"/>
      <c r="AF79" s="20" t="s">
        <v>13</v>
      </c>
      <c r="AG79" s="17"/>
      <c r="AH79" s="42"/>
    </row>
    <row r="80" s="4" customFormat="1" ht="188" customHeight="1" spans="1:34">
      <c r="A80" s="19">
        <v>71</v>
      </c>
      <c r="B80" s="18" t="s">
        <v>828</v>
      </c>
      <c r="C80" s="18" t="s">
        <v>829</v>
      </c>
      <c r="D80" s="18" t="s">
        <v>830</v>
      </c>
      <c r="E80" s="18" t="s">
        <v>153</v>
      </c>
      <c r="F80" s="18" t="s">
        <v>831</v>
      </c>
      <c r="G80" s="18" t="s">
        <v>832</v>
      </c>
      <c r="H80" s="18" t="s">
        <v>833</v>
      </c>
      <c r="I80" s="18" t="s">
        <v>834</v>
      </c>
      <c r="J80" s="18" t="s">
        <v>835</v>
      </c>
      <c r="K80" s="18" t="s">
        <v>836</v>
      </c>
      <c r="L80" s="18" t="s">
        <v>837</v>
      </c>
      <c r="M80" s="39" t="s">
        <v>838</v>
      </c>
      <c r="N80" s="18" t="s">
        <v>839</v>
      </c>
      <c r="O80" s="18" t="s">
        <v>840</v>
      </c>
      <c r="P80" s="39" t="s">
        <v>841</v>
      </c>
      <c r="Q80" s="39" t="s">
        <v>842</v>
      </c>
      <c r="R80" s="18" t="s">
        <v>843</v>
      </c>
      <c r="S80" s="18" t="s">
        <v>843</v>
      </c>
      <c r="T80" s="20" t="s">
        <v>844</v>
      </c>
      <c r="U80" s="18" t="s">
        <v>845</v>
      </c>
      <c r="V80" s="58">
        <f>W80+Y80</f>
        <v>3276</v>
      </c>
      <c r="W80" s="62">
        <v>3276</v>
      </c>
      <c r="X80" s="61" t="s">
        <v>13</v>
      </c>
      <c r="Y80" s="62">
        <v>0</v>
      </c>
      <c r="Z80" s="20">
        <v>7313</v>
      </c>
      <c r="AA80" s="20">
        <v>1500</v>
      </c>
      <c r="AB80" s="18" t="s">
        <v>96</v>
      </c>
      <c r="AC80" s="18" t="s">
        <v>96</v>
      </c>
      <c r="AD80" s="18" t="s">
        <v>96</v>
      </c>
      <c r="AE80" s="18" t="s">
        <v>96</v>
      </c>
      <c r="AF80" s="20" t="s">
        <v>97</v>
      </c>
      <c r="AG80" s="18" t="s">
        <v>96</v>
      </c>
      <c r="AH80" s="20" t="s">
        <v>97</v>
      </c>
    </row>
    <row r="81" s="1" customFormat="1" customHeight="1" spans="2:34">
      <c r="B81" s="5"/>
      <c r="T81" s="6"/>
      <c r="V81" s="8" t="s">
        <v>13</v>
      </c>
      <c r="W81" s="8" t="s">
        <v>13</v>
      </c>
      <c r="X81" s="8" t="s">
        <v>13</v>
      </c>
      <c r="Y81" s="8" t="s">
        <v>13</v>
      </c>
      <c r="Z81" s="7"/>
      <c r="AA81" s="10"/>
      <c r="AF81" s="6"/>
      <c r="AH81" s="6"/>
    </row>
  </sheetData>
  <mergeCells count="35">
    <mergeCell ref="A1:AH1"/>
    <mergeCell ref="A2:AH2"/>
    <mergeCell ref="I3:Q3"/>
    <mergeCell ref="V3:Y3"/>
    <mergeCell ref="Z3:AA3"/>
    <mergeCell ref="AE3:AF3"/>
    <mergeCell ref="AG3:AH3"/>
    <mergeCell ref="J4:M4"/>
    <mergeCell ref="N4:P4"/>
    <mergeCell ref="W4:X4"/>
    <mergeCell ref="A3:A5"/>
    <mergeCell ref="B3:B5"/>
    <mergeCell ref="C3:C5"/>
    <mergeCell ref="D3:D5"/>
    <mergeCell ref="E3:E5"/>
    <mergeCell ref="F3:F5"/>
    <mergeCell ref="G3:G5"/>
    <mergeCell ref="H3:H5"/>
    <mergeCell ref="I4:I5"/>
    <mergeCell ref="Q4:Q5"/>
    <mergeCell ref="R3:R5"/>
    <mergeCell ref="S3:S5"/>
    <mergeCell ref="T3:T5"/>
    <mergeCell ref="U3:U5"/>
    <mergeCell ref="V4:V5"/>
    <mergeCell ref="Y4:Y5"/>
    <mergeCell ref="Z4:Z5"/>
    <mergeCell ref="AA4:AA5"/>
    <mergeCell ref="AB3:AB5"/>
    <mergeCell ref="AC3:AC5"/>
    <mergeCell ref="AD3:AD5"/>
    <mergeCell ref="AE4:AE5"/>
    <mergeCell ref="AF4:AF5"/>
    <mergeCell ref="AG4:AG5"/>
    <mergeCell ref="AH4:AH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86130</dc:creator>
  <cp:lastModifiedBy>CHEN FU</cp:lastModifiedBy>
  <dcterms:created xsi:type="dcterms:W3CDTF">2023-05-12T11:15:00Z</dcterms:created>
  <dcterms:modified xsi:type="dcterms:W3CDTF">2024-11-14T02:53:58Z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0AB32828515944029636F6B29AF3E31B_12</vt:lpwstr>
  </property>
</Properties>
</file>